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mcnear/Library/CloudStorage/Dropbox/Documents/UCCS and RDC Mac docs/RDC Project CREST/"/>
    </mc:Choice>
  </mc:AlternateContent>
  <xr:revisionPtr revIDLastSave="0" documentId="13_ncr:1_{6B926C27-C0AC-544D-BB91-8550E4F356EA}" xr6:coauthVersionLast="47" xr6:coauthVersionMax="47" xr10:uidLastSave="{00000000-0000-0000-0000-000000000000}"/>
  <bookViews>
    <workbookView xWindow="640" yWindow="500" windowWidth="30280" windowHeight="17780" xr2:uid="{672617D6-B115-564F-81AD-5D887FF52A81}"/>
  </bookViews>
  <sheets>
    <sheet name="INSTRUCTIONS" sheetId="13" r:id="rId1"/>
    <sheet name="Year 01" sheetId="1" r:id="rId2"/>
    <sheet name="Year 02" sheetId="3" r:id="rId3"/>
    <sheet name="Year 03" sheetId="5" r:id="rId4"/>
    <sheet name="Year 04" sheetId="6" r:id="rId5"/>
    <sheet name="Year 05" sheetId="8" r:id="rId6"/>
    <sheet name="ENTIRE BUDGET" sheetId="10" r:id="rId7"/>
  </sheets>
  <definedNames>
    <definedName name="\D">#REF!</definedName>
    <definedName name="\I">#REF!</definedName>
    <definedName name="\S">#REF!</definedName>
    <definedName name="BUD">#REF!</definedName>
    <definedName name="ENT">#REF!</definedName>
    <definedName name="_xlnm.Print_Area">#REF!</definedName>
    <definedName name="Print_Area_MI">#REF!</definedName>
    <definedName name="Print_Titles_MI">#REF!</definedName>
    <definedName name="S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3" l="1"/>
  <c r="A30" i="3"/>
  <c r="A26" i="3"/>
  <c r="A24" i="3"/>
  <c r="A22" i="3"/>
  <c r="A20" i="3"/>
  <c r="A18" i="3"/>
  <c r="A16" i="3"/>
  <c r="A14" i="3"/>
  <c r="D5" i="10"/>
  <c r="D4" i="10"/>
  <c r="D3" i="10"/>
  <c r="D4" i="8"/>
  <c r="D3" i="8"/>
  <c r="D2" i="8"/>
  <c r="D4" i="6"/>
  <c r="D3" i="6"/>
  <c r="D2" i="6"/>
  <c r="D4" i="5"/>
  <c r="D3" i="5"/>
  <c r="D2" i="5"/>
  <c r="D4" i="3"/>
  <c r="D3" i="3"/>
  <c r="D2" i="3"/>
  <c r="G1" i="3"/>
  <c r="F72" i="8"/>
  <c r="F72" i="6"/>
  <c r="F72" i="5"/>
  <c r="F72" i="3"/>
  <c r="L6" i="3"/>
  <c r="O6" i="3" s="1"/>
  <c r="L6" i="5" s="1"/>
  <c r="O6" i="5" s="1"/>
  <c r="L6" i="6" s="1"/>
  <c r="O6" i="6" s="1"/>
  <c r="L6" i="8" s="1"/>
  <c r="O6" i="8" s="1"/>
  <c r="G2" i="10" l="1"/>
  <c r="G1" i="8"/>
  <c r="G1" i="6"/>
  <c r="G1" i="5"/>
  <c r="M66" i="8"/>
  <c r="M51" i="8"/>
  <c r="M37" i="8"/>
  <c r="M66" i="6"/>
  <c r="M51" i="6"/>
  <c r="M37" i="6"/>
  <c r="M66" i="5"/>
  <c r="M51" i="5"/>
  <c r="M37" i="5"/>
  <c r="M66" i="3"/>
  <c r="M51" i="3"/>
  <c r="M37" i="3"/>
  <c r="M66" i="1" l="1"/>
  <c r="M51" i="1"/>
  <c r="M37" i="1"/>
  <c r="J13" i="1"/>
  <c r="L13" i="1" s="1"/>
  <c r="M13" i="1" s="1"/>
  <c r="J15" i="1"/>
  <c r="L15" i="1" s="1"/>
  <c r="M15" i="1" s="1"/>
  <c r="J17" i="1"/>
  <c r="L17" i="1" s="1"/>
  <c r="M17" i="1" s="1"/>
  <c r="J19" i="1"/>
  <c r="L19" i="1" s="1"/>
  <c r="M19" i="1" s="1"/>
  <c r="J21" i="1"/>
  <c r="L21" i="1" s="1"/>
  <c r="M21" i="1" s="1"/>
  <c r="J23" i="1"/>
  <c r="J25" i="1"/>
  <c r="L25" i="1" s="1"/>
  <c r="M25" i="1" s="1"/>
  <c r="J27" i="1"/>
  <c r="L27" i="1" s="1"/>
  <c r="M27" i="1" s="1"/>
  <c r="J29" i="1"/>
  <c r="L23" i="1"/>
  <c r="M23" i="1" s="1"/>
  <c r="L29" i="1"/>
  <c r="M29" i="1" s="1"/>
  <c r="I33" i="10" l="1"/>
  <c r="H33" i="10"/>
  <c r="G33" i="10"/>
  <c r="F33" i="10"/>
  <c r="I32" i="10"/>
  <c r="H32" i="10"/>
  <c r="G32" i="10"/>
  <c r="F32" i="10"/>
  <c r="I31" i="10"/>
  <c r="H31" i="10"/>
  <c r="G31" i="10"/>
  <c r="F31" i="10"/>
  <c r="I30" i="10"/>
  <c r="H30" i="10"/>
  <c r="G30" i="10"/>
  <c r="F30" i="10"/>
  <c r="E30" i="10"/>
  <c r="I29" i="10"/>
  <c r="H29" i="10"/>
  <c r="G29" i="10"/>
  <c r="F29" i="10"/>
  <c r="I28" i="10"/>
  <c r="H28" i="10"/>
  <c r="G28" i="10"/>
  <c r="F28" i="10"/>
  <c r="E28" i="10"/>
  <c r="I27" i="10"/>
  <c r="H27" i="10"/>
  <c r="G27" i="10"/>
  <c r="F27" i="10"/>
  <c r="I26" i="10"/>
  <c r="H26" i="10"/>
  <c r="G26" i="10"/>
  <c r="F26" i="10"/>
  <c r="I25" i="10"/>
  <c r="H25" i="10"/>
  <c r="G25" i="10"/>
  <c r="F25" i="10"/>
  <c r="I24" i="10"/>
  <c r="H24" i="10"/>
  <c r="G24" i="10"/>
  <c r="F24" i="10"/>
  <c r="E24" i="10"/>
  <c r="I23" i="10"/>
  <c r="H23" i="10"/>
  <c r="G23" i="10"/>
  <c r="F23" i="10"/>
  <c r="I22" i="10"/>
  <c r="H22" i="10"/>
  <c r="G22" i="10"/>
  <c r="F22" i="10"/>
  <c r="I21" i="10"/>
  <c r="H21" i="10"/>
  <c r="G21" i="10"/>
  <c r="F21" i="10"/>
  <c r="I20" i="10"/>
  <c r="H20" i="10"/>
  <c r="G20" i="10"/>
  <c r="F20" i="10"/>
  <c r="I19" i="10"/>
  <c r="H19" i="10"/>
  <c r="G19" i="10"/>
  <c r="F19" i="10"/>
  <c r="I18" i="10"/>
  <c r="H18" i="10"/>
  <c r="G18" i="10"/>
  <c r="F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I14" i="10"/>
  <c r="H14" i="10"/>
  <c r="G14" i="10"/>
  <c r="F14" i="10"/>
  <c r="E31" i="10"/>
  <c r="E32" i="10"/>
  <c r="E33" i="10"/>
  <c r="E29" i="10"/>
  <c r="E25" i="10"/>
  <c r="E26" i="10"/>
  <c r="E27" i="10"/>
  <c r="E23" i="10"/>
  <c r="I13" i="10"/>
  <c r="H13" i="10"/>
  <c r="G13" i="10"/>
  <c r="F13" i="10"/>
  <c r="E13" i="10"/>
  <c r="I12" i="10"/>
  <c r="H12" i="10"/>
  <c r="G12" i="10"/>
  <c r="F12" i="10"/>
  <c r="H11" i="10"/>
  <c r="G11" i="10"/>
  <c r="E14" i="10"/>
  <c r="E15" i="10"/>
  <c r="E18" i="10"/>
  <c r="E19" i="10"/>
  <c r="E20" i="10"/>
  <c r="E21" i="10"/>
  <c r="E22" i="10"/>
  <c r="E12" i="10"/>
  <c r="J29" i="3"/>
  <c r="L29" i="3" s="1"/>
  <c r="M29" i="3" s="1"/>
  <c r="J27" i="3"/>
  <c r="L27" i="3" s="1"/>
  <c r="M27" i="3" s="1"/>
  <c r="A26" i="5"/>
  <c r="J21" i="3"/>
  <c r="L21" i="3" s="1"/>
  <c r="M21" i="3" s="1"/>
  <c r="J15" i="3"/>
  <c r="J13" i="3"/>
  <c r="I11" i="10"/>
  <c r="F11" i="10"/>
  <c r="E11" i="10"/>
  <c r="I13" i="1"/>
  <c r="I15" i="1"/>
  <c r="I17" i="1"/>
  <c r="I19" i="1"/>
  <c r="I21" i="1"/>
  <c r="I23" i="1"/>
  <c r="I25" i="1"/>
  <c r="I27" i="1"/>
  <c r="I29" i="1"/>
  <c r="A28" i="5" l="1"/>
  <c r="J27" i="5" s="1"/>
  <c r="J18" i="10"/>
  <c r="J24" i="10"/>
  <c r="A26" i="6"/>
  <c r="J25" i="6" s="1"/>
  <c r="J25" i="5"/>
  <c r="A20" i="5"/>
  <c r="J19" i="5" s="1"/>
  <c r="J19" i="3"/>
  <c r="L27" i="5"/>
  <c r="M27" i="5" s="1"/>
  <c r="J13" i="10"/>
  <c r="I21" i="3"/>
  <c r="I23" i="3"/>
  <c r="J23" i="3"/>
  <c r="L23" i="3" s="1"/>
  <c r="M23" i="3" s="1"/>
  <c r="J30" i="10"/>
  <c r="L13" i="3"/>
  <c r="L15" i="3"/>
  <c r="M15" i="3" s="1"/>
  <c r="I25" i="3"/>
  <c r="J25" i="3"/>
  <c r="L25" i="3" s="1"/>
  <c r="M25" i="3" s="1"/>
  <c r="I17" i="3"/>
  <c r="J17" i="3"/>
  <c r="A22" i="5"/>
  <c r="A22" i="6" s="1"/>
  <c r="I19" i="3"/>
  <c r="A24" i="5"/>
  <c r="I27" i="5"/>
  <c r="J21" i="10"/>
  <c r="J28" i="10"/>
  <c r="J19" i="10"/>
  <c r="J12" i="10"/>
  <c r="J29" i="10"/>
  <c r="I25" i="5"/>
  <c r="A14" i="5"/>
  <c r="J13" i="5" s="1"/>
  <c r="A30" i="5"/>
  <c r="J29" i="5" s="1"/>
  <c r="A16" i="5"/>
  <c r="J15" i="5" s="1"/>
  <c r="A28" i="6"/>
  <c r="J27" i="6" s="1"/>
  <c r="I29" i="3"/>
  <c r="A18" i="5"/>
  <c r="J17" i="5" s="1"/>
  <c r="J20" i="10"/>
  <c r="J27" i="10"/>
  <c r="J26" i="10"/>
  <c r="J33" i="10"/>
  <c r="J25" i="10"/>
  <c r="J32" i="10"/>
  <c r="J16" i="10"/>
  <c r="J31" i="10"/>
  <c r="J22" i="10"/>
  <c r="J14" i="10"/>
  <c r="J17" i="10"/>
  <c r="J15" i="10"/>
  <c r="J23" i="10"/>
  <c r="J11" i="10"/>
  <c r="I15" i="3"/>
  <c r="I13" i="3"/>
  <c r="I27" i="3"/>
  <c r="I25" i="6" l="1"/>
  <c r="A26" i="8"/>
  <c r="J25" i="8" s="1"/>
  <c r="L25" i="8" s="1"/>
  <c r="M25" i="8" s="1"/>
  <c r="I19" i="5"/>
  <c r="J21" i="6"/>
  <c r="I21" i="6"/>
  <c r="A22" i="8"/>
  <c r="J21" i="8" s="1"/>
  <c r="L27" i="6"/>
  <c r="M27" i="6" s="1"/>
  <c r="L19" i="5"/>
  <c r="M19" i="5" s="1"/>
  <c r="L15" i="5"/>
  <c r="M15" i="5" s="1"/>
  <c r="I23" i="5"/>
  <c r="J23" i="5"/>
  <c r="M13" i="3"/>
  <c r="L19" i="3"/>
  <c r="M19" i="3" s="1"/>
  <c r="L29" i="5"/>
  <c r="M29" i="5" s="1"/>
  <c r="L13" i="5"/>
  <c r="M13" i="5" s="1"/>
  <c r="A20" i="6"/>
  <c r="A20" i="8" s="1"/>
  <c r="J19" i="8" s="1"/>
  <c r="L25" i="5"/>
  <c r="M25" i="5" s="1"/>
  <c r="L17" i="5"/>
  <c r="M17" i="5" s="1"/>
  <c r="I17" i="5"/>
  <c r="I21" i="5"/>
  <c r="J21" i="5"/>
  <c r="L17" i="3"/>
  <c r="M17" i="3" s="1"/>
  <c r="L25" i="6"/>
  <c r="M25" i="6" s="1"/>
  <c r="A24" i="6"/>
  <c r="J23" i="6" s="1"/>
  <c r="I27" i="6"/>
  <c r="A28" i="8"/>
  <c r="J27" i="8" s="1"/>
  <c r="A30" i="6"/>
  <c r="J29" i="6" s="1"/>
  <c r="I29" i="5"/>
  <c r="A18" i="6"/>
  <c r="J17" i="6" s="1"/>
  <c r="A14" i="6"/>
  <c r="J13" i="6" s="1"/>
  <c r="I13" i="5"/>
  <c r="I15" i="5"/>
  <c r="A16" i="6"/>
  <c r="J15" i="6" s="1"/>
  <c r="I25" i="8" l="1"/>
  <c r="I21" i="8"/>
  <c r="L13" i="6"/>
  <c r="M13" i="6" s="1"/>
  <c r="L19" i="8"/>
  <c r="M19" i="8" s="1"/>
  <c r="L21" i="5"/>
  <c r="L17" i="6"/>
  <c r="M17" i="6" s="1"/>
  <c r="L23" i="6"/>
  <c r="M23" i="6" s="1"/>
  <c r="J19" i="6"/>
  <c r="I19" i="6"/>
  <c r="L21" i="8"/>
  <c r="M21" i="8" s="1"/>
  <c r="L27" i="8"/>
  <c r="M27" i="8" s="1"/>
  <c r="L23" i="5"/>
  <c r="M23" i="5" s="1"/>
  <c r="A24" i="8"/>
  <c r="J23" i="8" s="1"/>
  <c r="L29" i="6"/>
  <c r="M29" i="6" s="1"/>
  <c r="I23" i="6"/>
  <c r="L15" i="6"/>
  <c r="M15" i="6" s="1"/>
  <c r="L21" i="6"/>
  <c r="M21" i="6" s="1"/>
  <c r="I19" i="8"/>
  <c r="A14" i="8"/>
  <c r="J13" i="8" s="1"/>
  <c r="I13" i="6"/>
  <c r="I27" i="8"/>
  <c r="A16" i="8"/>
  <c r="J15" i="8" s="1"/>
  <c r="I15" i="6"/>
  <c r="A18" i="8"/>
  <c r="J17" i="8" s="1"/>
  <c r="I17" i="6"/>
  <c r="A30" i="8"/>
  <c r="J29" i="8" s="1"/>
  <c r="I29" i="6"/>
  <c r="M21" i="5" l="1"/>
  <c r="I23" i="8"/>
  <c r="L15" i="8"/>
  <c r="M15" i="8" s="1"/>
  <c r="L13" i="8"/>
  <c r="M13" i="8" s="1"/>
  <c r="L19" i="6"/>
  <c r="L29" i="8"/>
  <c r="M29" i="8" s="1"/>
  <c r="L17" i="8"/>
  <c r="M17" i="8" s="1"/>
  <c r="L23" i="8"/>
  <c r="M23" i="8" s="1"/>
  <c r="I13" i="8"/>
  <c r="I17" i="8"/>
  <c r="I29" i="8"/>
  <c r="I15" i="8"/>
  <c r="M19" i="6" l="1"/>
  <c r="J11" i="1"/>
  <c r="L11" i="1" s="1"/>
  <c r="J31" i="1"/>
  <c r="A12" i="3"/>
  <c r="I11" i="3" s="1"/>
  <c r="I11" i="1"/>
  <c r="L31" i="1" l="1"/>
  <c r="M11" i="1"/>
  <c r="M31" i="1" s="1"/>
  <c r="J11" i="3"/>
  <c r="A12" i="5"/>
  <c r="E10" i="10" l="1"/>
  <c r="M70" i="1"/>
  <c r="I11" i="5"/>
  <c r="J11" i="5"/>
  <c r="A12" i="6"/>
  <c r="L11" i="3"/>
  <c r="L31" i="3" s="1"/>
  <c r="J31" i="3"/>
  <c r="J11" i="6" l="1"/>
  <c r="A12" i="8"/>
  <c r="I11" i="6"/>
  <c r="M72" i="1"/>
  <c r="E36" i="10" s="1"/>
  <c r="E34" i="10"/>
  <c r="M71" i="1"/>
  <c r="M11" i="3"/>
  <c r="M31" i="3" s="1"/>
  <c r="L11" i="5"/>
  <c r="L31" i="5" s="1"/>
  <c r="J31" i="5"/>
  <c r="F10" i="10" l="1"/>
  <c r="M70" i="3"/>
  <c r="M11" i="5"/>
  <c r="M31" i="5" s="1"/>
  <c r="I11" i="8"/>
  <c r="J11" i="8"/>
  <c r="E35" i="10"/>
  <c r="M73" i="1"/>
  <c r="E37" i="10" s="1"/>
  <c r="L11" i="6"/>
  <c r="L31" i="6" s="1"/>
  <c r="J31" i="6"/>
  <c r="M11" i="6"/>
  <c r="M31" i="6" s="1"/>
  <c r="H10" i="10" l="1"/>
  <c r="M70" i="6"/>
  <c r="L11" i="8"/>
  <c r="L31" i="8" s="1"/>
  <c r="J31" i="8"/>
  <c r="M11" i="8"/>
  <c r="M31" i="8" s="1"/>
  <c r="M70" i="5"/>
  <c r="G10" i="10"/>
  <c r="F34" i="10"/>
  <c r="M71" i="3"/>
  <c r="M72" i="3"/>
  <c r="F36" i="10" s="1"/>
  <c r="M72" i="5" l="1"/>
  <c r="G36" i="10" s="1"/>
  <c r="M71" i="5"/>
  <c r="G34" i="10"/>
  <c r="M70" i="8"/>
  <c r="I10" i="10"/>
  <c r="J10" i="10" s="1"/>
  <c r="M73" i="3"/>
  <c r="F37" i="10" s="1"/>
  <c r="F35" i="10"/>
  <c r="M72" i="6"/>
  <c r="H36" i="10" s="1"/>
  <c r="H34" i="10"/>
  <c r="M71" i="6"/>
  <c r="M73" i="6" l="1"/>
  <c r="H37" i="10" s="1"/>
  <c r="H35" i="10"/>
  <c r="G35" i="10"/>
  <c r="M73" i="5"/>
  <c r="G37" i="10" s="1"/>
  <c r="M71" i="8"/>
  <c r="I34" i="10"/>
  <c r="J34" i="10" s="1"/>
  <c r="M72" i="8"/>
  <c r="I36" i="10" s="1"/>
  <c r="J36" i="10" s="1"/>
  <c r="I35" i="10" l="1"/>
  <c r="J35" i="10" s="1"/>
  <c r="M73" i="8"/>
  <c r="I37" i="10" s="1"/>
  <c r="J38" i="10" s="1"/>
</calcChain>
</file>

<file path=xl/sharedStrings.xml><?xml version="1.0" encoding="utf-8"?>
<sst xmlns="http://schemas.openxmlformats.org/spreadsheetml/2006/main" count="559" uniqueCount="130">
  <si>
    <t xml:space="preserve">Program Director/Principal Investigator (Last, First): </t>
  </si>
  <si>
    <t>YEAR 01</t>
  </si>
  <si>
    <t>DETAILED BUDGET FOR INITIAL BUDGET PERIOD</t>
  </si>
  <si>
    <t xml:space="preserve">  FROM</t>
  </si>
  <si>
    <t xml:space="preserve">  THROUGH</t>
  </si>
  <si>
    <t>PERSONNEL COSTS</t>
  </si>
  <si>
    <t>Enter Dollar Amount For Current Monthly Salary; Enter % Effort - see instruction sheet</t>
  </si>
  <si>
    <t>Enter appropriate fringe rate - see side bar</t>
  </si>
  <si>
    <t>Name</t>
  </si>
  <si>
    <t>Role on Project</t>
  </si>
  <si>
    <t>ANNUAL SALARY</t>
  </si>
  <si>
    <t>SALARY REQUESTED</t>
  </si>
  <si>
    <t>Fringe Rate</t>
  </si>
  <si>
    <t>FRINGE BENEFITS</t>
  </si>
  <si>
    <t>TOTALS</t>
  </si>
  <si>
    <t>Current Annual Salary</t>
  </si>
  <si>
    <t>PI</t>
  </si>
  <si>
    <t xml:space="preserve">TOTAL PERSONNEL COSTS </t>
  </si>
  <si>
    <t xml:space="preserve">       </t>
  </si>
  <si>
    <t xml:space="preserve">     </t>
  </si>
  <si>
    <t>TRAVEL</t>
  </si>
  <si>
    <t>Domestic</t>
  </si>
  <si>
    <t>International</t>
  </si>
  <si>
    <t>OTHER DIRECT COSTS (included in MTDC)</t>
  </si>
  <si>
    <t>PUBLICATION COSTS</t>
  </si>
  <si>
    <t>CONSULTANTS</t>
  </si>
  <si>
    <t>SUBCONTRACT 2 (Up to first $25,000)</t>
  </si>
  <si>
    <t>SUBCONTRACT 3 (Up to first $25,000)</t>
  </si>
  <si>
    <t>COMPUTER SOFTWARE</t>
  </si>
  <si>
    <t>HUMAN SUBJECT PAYMENTS</t>
  </si>
  <si>
    <t>OTHER</t>
  </si>
  <si>
    <t>TOTAL, Other Direct Costs (included in MTDC)</t>
  </si>
  <si>
    <t>OTHER DIRECT COSTS (not included in MTDC)</t>
  </si>
  <si>
    <t>SUBCONTRACT 1 (Amount over $25,000)</t>
  </si>
  <si>
    <t>SUBCONTRACT 2 (Amount over $25,000)</t>
  </si>
  <si>
    <t>SUBCONTRACT 3 (Amount over $25,000)</t>
  </si>
  <si>
    <t>TUITION</t>
  </si>
  <si>
    <t>STIPENDS</t>
  </si>
  <si>
    <t>PARTICIPANT SUPPORT COSTS - conferences or training projects only</t>
  </si>
  <si>
    <t>TOTAL, Other Direct Costs (not included in MTDC)</t>
  </si>
  <si>
    <t>Modified Total Direct Costs (MTDC)</t>
  </si>
  <si>
    <t>Total Direct Costs</t>
  </si>
  <si>
    <t>TOTAL COSTS FOR INITIAL BUDGET PERIOD</t>
  </si>
  <si>
    <t>Travel</t>
  </si>
  <si>
    <t>$</t>
  </si>
  <si>
    <t>Materials and Supplies</t>
  </si>
  <si>
    <t>Publication Costs</t>
  </si>
  <si>
    <t>Consultants</t>
  </si>
  <si>
    <t>Computer Software</t>
  </si>
  <si>
    <t>Data Management and Sharing</t>
  </si>
  <si>
    <t>Human Subject Payments</t>
  </si>
  <si>
    <t>Other</t>
  </si>
  <si>
    <t>Permanent Equipment (over $5000)</t>
  </si>
  <si>
    <t>SUBCONTRACT 1 (Up to first $25,000)</t>
  </si>
  <si>
    <t>Off-site facility rental costs</t>
  </si>
  <si>
    <t>Tuition</t>
  </si>
  <si>
    <t>Stipends</t>
  </si>
  <si>
    <t>Subsistence</t>
  </si>
  <si>
    <t>\</t>
  </si>
  <si>
    <t>Program Director/Principal Investigator (Last, First):</t>
  </si>
  <si>
    <t xml:space="preserve">     BUDGET FOR ENTIRE PROPOSED PROJECT PERIOD</t>
  </si>
  <si>
    <t xml:space="preserve">      DIRECT COSTS ONLY</t>
  </si>
  <si>
    <t xml:space="preserve">     BUDGET CATEGORY TOTALS</t>
  </si>
  <si>
    <r>
      <t>INITIAL BUDGET PERIOD</t>
    </r>
    <r>
      <rPr>
        <i/>
        <sz val="8"/>
        <color indexed="8"/>
        <rFont val="Arial"/>
        <family val="2"/>
      </rPr>
      <t xml:space="preserve">                         </t>
    </r>
  </si>
  <si>
    <t>2nd BUDGET PERIOD</t>
  </si>
  <si>
    <t>3rd BUDGET PERIOD</t>
  </si>
  <si>
    <t>4th BUDGET PERIOD</t>
  </si>
  <si>
    <t>5th BUDGET PERIOD</t>
  </si>
  <si>
    <t>TOTAL</t>
  </si>
  <si>
    <r>
      <t xml:space="preserve">PERSONNEL: </t>
    </r>
    <r>
      <rPr>
        <i/>
        <sz val="9"/>
        <color indexed="8"/>
        <rFont val="Arial"/>
        <family val="2"/>
      </rPr>
      <t>Salary and fringe benefits</t>
    </r>
  </si>
  <si>
    <t>MATERIALS AND SUPPLIES</t>
  </si>
  <si>
    <t>SUBCONTRACT 1 - Up to first $25,000</t>
  </si>
  <si>
    <t>SUBCONTRACT 2 - Up to first $25,000</t>
  </si>
  <si>
    <t>SUBCONTRACT 3 - Up to first $25,000</t>
  </si>
  <si>
    <t>DATA MANAGEMENT AND SHARING</t>
  </si>
  <si>
    <t>SUBCONTRACTS - Amount over $25,000</t>
  </si>
  <si>
    <t>OFF-SITE RENTAL COSTS</t>
  </si>
  <si>
    <t>PARTICIPANT SUPPORT - STIPENDS</t>
  </si>
  <si>
    <t>PARTICIPANT SUPPORT - SUBSISTENCE</t>
  </si>
  <si>
    <t>PARTICIPANT SUPPORT - TRAVEL</t>
  </si>
  <si>
    <t>PARTICIPANT SUPPORT - OTHER</t>
  </si>
  <si>
    <t>MODIFIED TOTAL DIRECT COSTS (MTDC)</t>
  </si>
  <si>
    <r>
      <t>TOTAL DIRECT COSTS</t>
    </r>
    <r>
      <rPr>
        <sz val="9"/>
        <color indexed="8"/>
        <rFont val="Arial"/>
        <family val="2"/>
      </rPr>
      <t/>
    </r>
  </si>
  <si>
    <t>TOTAL PROJECT COSTS</t>
  </si>
  <si>
    <t>TOTAL  COSTS FOR ENTIRE PROPOSED PROJECT PERIOD</t>
  </si>
  <si>
    <t>PERMANENT EQUIPMENT</t>
  </si>
  <si>
    <t>YEAR 02</t>
  </si>
  <si>
    <t>YEAR 03</t>
  </si>
  <si>
    <t>YEAR 04</t>
  </si>
  <si>
    <t>YEAR 05</t>
  </si>
  <si>
    <t>DETAILED BUDGET FOR BUDGET PERIOD 2</t>
  </si>
  <si>
    <t>DETAILED BUDGET FOR BUDGET PERIOD 3</t>
  </si>
  <si>
    <t>DETAILED BUDGET FOR BUDGET PERIOD 4</t>
  </si>
  <si>
    <t>DETAILED BUDGET FOR BUDGET PERIOD 5</t>
  </si>
  <si>
    <t>TOTAL, Travel</t>
  </si>
  <si>
    <t xml:space="preserve">TOTAL PERSONNEL COSTS  </t>
  </si>
  <si>
    <t>Salaries - to calculate your base salary, take your annual faculty salary and divide by 9 to get a monthly rate.  Calculate a monthly rate from any other permanent appointments, including chair stipends, director stipends, IRB stipends, etc.  Add all the monthly rates together to get your total monthly salary.</t>
  </si>
  <si>
    <t>% effort - indicate the percent of effort you are requesting to calculate your salary</t>
  </si>
  <si>
    <t>TOTAL COSTS FOR BUDGET PERIOD 2</t>
  </si>
  <si>
    <t>TOTAL COSTS FOR BUDGET PERIOD 3</t>
  </si>
  <si>
    <t>TOTAL COSTS FOR BUDGET PERIOD 4</t>
  </si>
  <si>
    <t>TOTAL COSTS FOR BUDGET PERIOD 5</t>
  </si>
  <si>
    <t xml:space="preserve">FY 25 Proposed Fringe Rates </t>
  </si>
  <si>
    <t>Regular Faculty :</t>
  </si>
  <si>
    <t>University Staff:</t>
  </si>
  <si>
    <t>Faculty/ Staff &lt; 50%:</t>
  </si>
  <si>
    <t>Students:</t>
  </si>
  <si>
    <t>On-Campus Facilities and Administrative (F&amp;A) Costs:</t>
  </si>
  <si>
    <r>
      <t xml:space="preserve">% Effort
</t>
    </r>
    <r>
      <rPr>
        <i/>
        <sz val="9"/>
        <rFont val="Arial"/>
        <family val="2"/>
      </rPr>
      <t>input 3 places after decimal</t>
    </r>
  </si>
  <si>
    <t>SALARY INFORMATION</t>
  </si>
  <si>
    <t>PERCENT EFFORT INFORMATION</t>
  </si>
  <si>
    <t>FRINGE INFORMATION</t>
  </si>
  <si>
    <r>
      <t xml:space="preserve">NOTE:  All Salaries need to be at current actual rate of pay. </t>
    </r>
    <r>
      <rPr>
        <sz val="12"/>
        <rFont val="Arial Nova"/>
      </rPr>
      <t>Annual increases for all years has been built into the template</t>
    </r>
  </si>
  <si>
    <r>
      <rPr>
        <b/>
        <u/>
        <sz val="12"/>
        <color theme="1"/>
        <rFont val="Arial Nova"/>
      </rPr>
      <t>EXAMPLE:  9-month appointment salary calculation</t>
    </r>
    <r>
      <rPr>
        <sz val="12"/>
        <color theme="1"/>
        <rFont val="Arial Nova"/>
      </rPr>
      <t xml:space="preserve">
Faculty salary $80,000/9 = $8,889 per month
Director Stipend $10,000/12 = $833 per month
IRB Stipend $9,000/12 = $750 per month
Total: $8,889 + $833 + $750 = $10,472 x 9 = $94,248</t>
    </r>
  </si>
  <si>
    <r>
      <t xml:space="preserve">EXAMPLE: 12-month appointment salary calculation
</t>
    </r>
    <r>
      <rPr>
        <sz val="12"/>
        <color theme="1"/>
        <rFont val="Arial Nova"/>
      </rPr>
      <t>Staff salary $75,000/12 = $6,250 per month
Director Stipend $12,000/12 = $1,000 per month
Total:  $6,250 + $1,000 = $7,250 x 12 = $87,000</t>
    </r>
  </si>
  <si>
    <t>OTHER USEFUL INFORMATION</t>
  </si>
  <si>
    <r>
      <rPr>
        <b/>
        <sz val="12"/>
        <color theme="1"/>
        <rFont val="Arial Nova"/>
      </rPr>
      <t>Total Direct costs (TDC)</t>
    </r>
    <r>
      <rPr>
        <sz val="12"/>
        <color theme="1"/>
        <rFont val="Arial Nova"/>
      </rPr>
      <t xml:space="preserve"> = the base which includes all direct costs without exclusions</t>
    </r>
  </si>
  <si>
    <r>
      <rPr>
        <b/>
        <sz val="12"/>
        <color theme="1"/>
        <rFont val="Arial Nova"/>
      </rPr>
      <t xml:space="preserve">Modified Total Direct Costs (MTDC) </t>
    </r>
    <r>
      <rPr>
        <sz val="12"/>
        <color theme="1"/>
        <rFont val="Arial Nova"/>
      </rPr>
      <t>= the base to which indirect costs rates are applied. MTDC includes direct salaries and wages, applicable fringe benefits, materials and supplies, services, travel, and up to the first $25,000 of each subaward</t>
    </r>
  </si>
  <si>
    <r>
      <rPr>
        <b/>
        <sz val="12"/>
        <color theme="1"/>
        <rFont val="Arial Nova"/>
      </rPr>
      <t>Indirect Costs (aka Facilities and Administrative, F&amp;A)</t>
    </r>
    <r>
      <rPr>
        <sz val="12"/>
        <color theme="1"/>
        <rFont val="Arial Nova"/>
      </rPr>
      <t xml:space="preserve"> = costs which are frequently referred to as overhead expenses (for example, rent and utilities) and general and administrative expenses. UCCS has a federally negotiated rate which is updated within the template. If a sponsor restricts/caps the F&amp;A percentage, please alert OSP and update the percentage in the appropriate cell throughout the spreadsheet.</t>
    </r>
  </si>
  <si>
    <t>Academic Year: one course offload = see course buy-out document: https://osp.uccs.edu/sites/g/files/kjihxj1471/files/inline-files/Course_Buyout_Guidelines_Web_5.13.19.pdf
Summer month : X month(s) of 9 month salary = (X/9)*100</t>
  </si>
  <si>
    <r>
      <rPr>
        <b/>
        <u/>
        <sz val="12"/>
        <color theme="1"/>
        <rFont val="Arial Nova"/>
      </rPr>
      <t>EXAMPLE: percent effort calculations:</t>
    </r>
    <r>
      <rPr>
        <sz val="12"/>
        <color theme="1"/>
        <rFont val="Arial Nova"/>
      </rPr>
      <t xml:space="preserve">
</t>
    </r>
    <r>
      <rPr>
        <b/>
        <sz val="12"/>
        <color theme="1"/>
        <rFont val="Arial Nova"/>
      </rPr>
      <t>AY course offload:</t>
    </r>
    <r>
      <rPr>
        <sz val="12"/>
        <color theme="1"/>
        <rFont val="Arial Nova"/>
      </rPr>
      <t xml:space="preserve"> 40% teaching designation, 3/2 course load, percent effort: (0.4/5)*100= 8% effort
</t>
    </r>
    <r>
      <rPr>
        <b/>
        <sz val="12"/>
        <color theme="1"/>
        <rFont val="Arial Nova"/>
      </rPr>
      <t>Summer: one month of summer salary</t>
    </r>
    <r>
      <rPr>
        <sz val="12"/>
        <color theme="1"/>
        <rFont val="Arial Nova"/>
      </rPr>
      <t xml:space="preserve"> = 11.111% effort, two months = 22.222%, three months = 33.333%
</t>
    </r>
    <r>
      <rPr>
        <b/>
        <sz val="12"/>
        <color theme="1"/>
        <rFont val="Arial Nova"/>
      </rPr>
      <t>Calendar Year (for 12 month employees)</t>
    </r>
    <r>
      <rPr>
        <sz val="12"/>
        <color theme="1"/>
        <rFont val="Arial Nova"/>
      </rPr>
      <t xml:space="preserve"> - one month = 8.333% effort</t>
    </r>
  </si>
  <si>
    <t>NOTE:  Faculty includes anyone in job codes 1100-1440
See here for a comprehensive list of job codes: 
https://www.cu.edu/docs/job-code-definitions</t>
  </si>
  <si>
    <t>Fringe rates: input the proper fringe rate in the noted field</t>
  </si>
  <si>
    <t>TOTAL ON-CAMPUS FACILITIES AND ADMINISTRATIVE (F&amp;A) COSTS 49%</t>
  </si>
  <si>
    <t>Sponsor:</t>
  </si>
  <si>
    <t>Title:</t>
  </si>
  <si>
    <t>Cayuse #:</t>
  </si>
  <si>
    <t>Summer Months (3-month appt.)</t>
  </si>
  <si>
    <t>Acad Months (9-month appt.)</t>
  </si>
  <si>
    <t>Cal Months (12 month appt.)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</si>
</sst>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164" formatCode="0.0%"/>
    <numFmt numFmtId="165" formatCode="&quot;$&quot;#,##0.00"/>
    <numFmt numFmtId="166" formatCode="0.000%"/>
    <numFmt numFmtId="167" formatCode="_-* #,##0.00_-;\-* #,##0.00_-;_-* &quot;-&quot;??_-;_-@_-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m/d/yy;@"/>
    <numFmt numFmtId="171" formatCode="&quot;$&quot;#,##0"/>
  </numFmts>
  <fonts count="3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theme="1"/>
      <name val="Aptos Narrow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8"/>
      <color indexed="8"/>
      <name val="Arial"/>
      <family val="2"/>
    </font>
    <font>
      <u/>
      <sz val="12"/>
      <color theme="10"/>
      <name val="Aptos Narrow"/>
      <family val="2"/>
      <scheme val="minor"/>
    </font>
    <font>
      <b/>
      <u/>
      <sz val="12"/>
      <color theme="10"/>
      <name val="Aptos Narrow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sz val="12"/>
      <color theme="1"/>
      <name val="Arial Nova"/>
    </font>
    <font>
      <sz val="12"/>
      <name val="Arial Nova"/>
    </font>
    <font>
      <b/>
      <sz val="12"/>
      <name val="Arial Nova"/>
    </font>
    <font>
      <b/>
      <u/>
      <sz val="12"/>
      <color theme="1"/>
      <name val="Arial Nova"/>
    </font>
    <font>
      <b/>
      <sz val="12"/>
      <color theme="1"/>
      <name val="Arial Nova"/>
    </font>
    <font>
      <b/>
      <sz val="14"/>
      <color theme="0"/>
      <name val="Arial Nova"/>
    </font>
    <font>
      <b/>
      <sz val="10"/>
      <name val="Arial Nova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009FB7"/>
        <bgColor indexed="64"/>
      </patternFill>
    </fill>
    <fill>
      <patternFill patternType="solid">
        <fgColor rgb="FF465775"/>
        <bgColor indexed="64"/>
      </patternFill>
    </fill>
    <fill>
      <patternFill patternType="solid">
        <fgColor rgb="FFED5C5A"/>
        <bgColor indexed="64"/>
      </patternFill>
    </fill>
    <fill>
      <patternFill patternType="solid">
        <fgColor rgb="FF820263"/>
        <bgColor indexed="64"/>
      </patternFill>
    </fill>
    <fill>
      <patternFill patternType="solid">
        <fgColor rgb="FFFFFF9A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2" borderId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2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0" fillId="2" borderId="0" xfId="1" applyNumberFormat="1" applyFont="1" applyFill="1" applyBorder="1" applyAlignment="1" applyProtection="1">
      <alignment wrapText="1"/>
      <protection locked="0"/>
    </xf>
    <xf numFmtId="165" fontId="10" fillId="6" borderId="0" xfId="0" applyNumberFormat="1" applyFont="1" applyFill="1" applyAlignment="1" applyProtection="1">
      <alignment horizontal="center" wrapText="1"/>
      <protection locked="0"/>
    </xf>
    <xf numFmtId="166" fontId="10" fillId="6" borderId="0" xfId="0" applyNumberFormat="1" applyFont="1" applyFill="1" applyAlignment="1" applyProtection="1">
      <alignment horizontal="center" wrapText="1"/>
      <protection locked="0"/>
    </xf>
    <xf numFmtId="166" fontId="10" fillId="6" borderId="0" xfId="1" applyNumberFormat="1" applyFont="1" applyFill="1" applyBorder="1" applyAlignment="1" applyProtection="1">
      <alignment horizontal="center" wrapText="1"/>
      <protection locked="0"/>
    </xf>
    <xf numFmtId="164" fontId="11" fillId="7" borderId="7" xfId="1" applyNumberFormat="1" applyFont="1" applyFill="1" applyBorder="1" applyAlignment="1" applyProtection="1">
      <alignment wrapText="1"/>
      <protection locked="0"/>
    </xf>
    <xf numFmtId="10" fontId="10" fillId="8" borderId="7" xfId="1" applyNumberFormat="1" applyFont="1" applyFill="1" applyBorder="1" applyAlignment="1" applyProtection="1">
      <alignment horizontal="center" wrapText="1"/>
      <protection locked="0"/>
    </xf>
    <xf numFmtId="164" fontId="10" fillId="0" borderId="7" xfId="1" applyNumberFormat="1" applyFont="1" applyFill="1" applyBorder="1" applyAlignment="1" applyProtection="1">
      <alignment horizontal="center" wrapText="1"/>
      <protection locked="0"/>
    </xf>
    <xf numFmtId="164" fontId="10" fillId="7" borderId="7" xfId="1" applyNumberFormat="1" applyFont="1" applyFill="1" applyBorder="1" applyAlignment="1" applyProtection="1">
      <alignment horizontal="center" wrapText="1"/>
      <protection locked="0"/>
    </xf>
    <xf numFmtId="10" fontId="10" fillId="8" borderId="8" xfId="1" applyNumberFormat="1" applyFont="1" applyFill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5" fontId="10" fillId="6" borderId="0" xfId="0" quotePrefix="1" applyNumberFormat="1" applyFont="1" applyFill="1" applyAlignment="1" applyProtection="1">
      <alignment horizontal="center" wrapText="1"/>
      <protection locked="0"/>
    </xf>
    <xf numFmtId="42" fontId="20" fillId="2" borderId="25" xfId="4" applyNumberFormat="1" applyFont="1" applyFill="1" applyBorder="1" applyAlignment="1" applyProtection="1">
      <alignment horizontal="center" vertical="center"/>
    </xf>
    <xf numFmtId="42" fontId="21" fillId="2" borderId="26" xfId="3" applyNumberFormat="1" applyFont="1" applyBorder="1" applyAlignment="1" applyProtection="1">
      <alignment horizontal="center" vertical="center"/>
    </xf>
    <xf numFmtId="42" fontId="21" fillId="2" borderId="21" xfId="3" applyNumberFormat="1" applyFont="1" applyBorder="1" applyAlignment="1" applyProtection="1">
      <alignment horizontal="center" vertical="center"/>
    </xf>
    <xf numFmtId="42" fontId="20" fillId="2" borderId="20" xfId="3" applyNumberFormat="1" applyFont="1" applyBorder="1" applyProtection="1"/>
    <xf numFmtId="169" fontId="7" fillId="2" borderId="10" xfId="5" applyNumberFormat="1" applyFont="1" applyFill="1" applyBorder="1" applyAlignment="1" applyProtection="1"/>
    <xf numFmtId="4" fontId="10" fillId="7" borderId="0" xfId="0" applyNumberFormat="1" applyFont="1" applyFill="1" applyAlignment="1" applyProtection="1">
      <alignment horizontal="center" wrapText="1"/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 wrapText="1"/>
      <protection locked="0"/>
    </xf>
    <xf numFmtId="4" fontId="10" fillId="7" borderId="0" xfId="0" applyNumberFormat="1" applyFont="1" applyFill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28" fillId="0" borderId="0" xfId="0" applyFont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3" fontId="0" fillId="0" borderId="5" xfId="0" applyNumberFormat="1" applyBorder="1" applyAlignment="1" applyProtection="1">
      <alignment horizontal="left" wrapText="1"/>
      <protection locked="0"/>
    </xf>
    <xf numFmtId="3" fontId="0" fillId="0" borderId="13" xfId="0" applyNumberFormat="1" applyBorder="1" applyAlignment="1" applyProtection="1">
      <alignment horizontal="left" wrapText="1"/>
      <protection locked="0"/>
    </xf>
    <xf numFmtId="171" fontId="0" fillId="0" borderId="10" xfId="0" applyNumberFormat="1" applyBorder="1" applyAlignment="1">
      <alignment wrapText="1"/>
    </xf>
    <xf numFmtId="3" fontId="0" fillId="0" borderId="16" xfId="0" applyNumberFormat="1" applyBorder="1" applyAlignment="1">
      <alignment horizontal="left" wrapText="1"/>
    </xf>
    <xf numFmtId="3" fontId="0" fillId="0" borderId="12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13" xfId="0" applyNumberFormat="1" applyBorder="1" applyAlignment="1">
      <alignment horizontal="left" wrapText="1"/>
    </xf>
    <xf numFmtId="3" fontId="0" fillId="0" borderId="14" xfId="0" applyNumberFormat="1" applyBorder="1" applyAlignment="1" applyProtection="1">
      <alignment horizontal="left" wrapText="1"/>
      <protection locked="0"/>
    </xf>
    <xf numFmtId="3" fontId="0" fillId="0" borderId="14" xfId="0" applyNumberFormat="1" applyBorder="1" applyAlignment="1">
      <alignment horizontal="left" wrapText="1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10" fontId="0" fillId="5" borderId="0" xfId="0" applyNumberFormat="1" applyFill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 applyProtection="1">
      <alignment vertical="top"/>
      <protection locked="0"/>
    </xf>
    <xf numFmtId="9" fontId="0" fillId="5" borderId="0" xfId="0" applyNumberFormat="1" applyFill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right" wrapText="1"/>
      <protection locked="0"/>
    </xf>
    <xf numFmtId="3" fontId="0" fillId="0" borderId="9" xfId="0" applyNumberForma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9" fontId="12" fillId="0" borderId="14" xfId="0" applyNumberFormat="1" applyFont="1" applyBorder="1" applyAlignment="1" applyProtection="1">
      <alignment horizontal="left" wrapText="1"/>
      <protection locked="0"/>
    </xf>
    <xf numFmtId="0" fontId="17" fillId="0" borderId="17" xfId="2" applyFont="1" applyBorder="1" applyAlignment="1" applyProtection="1">
      <alignment horizontal="right" wrapText="1"/>
      <protection locked="0"/>
    </xf>
    <xf numFmtId="0" fontId="17" fillId="0" borderId="14" xfId="2" applyFont="1" applyBorder="1" applyAlignment="1" applyProtection="1">
      <alignment horizontal="right" wrapText="1"/>
      <protection locked="0"/>
    </xf>
    <xf numFmtId="0" fontId="17" fillId="0" borderId="13" xfId="2" applyFont="1" applyBorder="1" applyAlignment="1" applyProtection="1">
      <alignment horizontal="right" wrapText="1"/>
      <protection locked="0"/>
    </xf>
    <xf numFmtId="0" fontId="5" fillId="2" borderId="0" xfId="3" applyFont="1" applyProtection="1"/>
    <xf numFmtId="0" fontId="11" fillId="2" borderId="0" xfId="3" applyProtection="1"/>
    <xf numFmtId="15" fontId="4" fillId="2" borderId="0" xfId="3" applyNumberFormat="1" applyFont="1" applyProtection="1"/>
    <xf numFmtId="0" fontId="18" fillId="2" borderId="0" xfId="3" applyFont="1" applyProtection="1"/>
    <xf numFmtId="0" fontId="4" fillId="2" borderId="0" xfId="3" applyFont="1" applyProtection="1"/>
    <xf numFmtId="37" fontId="5" fillId="2" borderId="13" xfId="3" applyNumberFormat="1" applyFont="1" applyBorder="1" applyAlignment="1" applyProtection="1">
      <alignment horizontal="left" vertical="center"/>
    </xf>
    <xf numFmtId="37" fontId="5" fillId="2" borderId="27" xfId="3" applyNumberFormat="1" applyFont="1" applyBorder="1" applyAlignment="1" applyProtection="1">
      <alignment horizontal="left" vertical="center"/>
    </xf>
    <xf numFmtId="0" fontId="13" fillId="2" borderId="0" xfId="3" applyFont="1" applyProtection="1"/>
    <xf numFmtId="0" fontId="5" fillId="2" borderId="5" xfId="3" applyFont="1" applyBorder="1" applyAlignment="1" applyProtection="1">
      <alignment horizontal="left" vertical="center"/>
    </xf>
    <xf numFmtId="0" fontId="5" fillId="2" borderId="13" xfId="3" applyFont="1" applyBorder="1" applyAlignment="1" applyProtection="1">
      <alignment horizontal="left" vertical="center"/>
    </xf>
    <xf numFmtId="0" fontId="11" fillId="2" borderId="13" xfId="3" applyBorder="1" applyAlignment="1" applyProtection="1">
      <alignment horizontal="left" vertical="center"/>
    </xf>
    <xf numFmtId="37" fontId="5" fillId="2" borderId="5" xfId="3" applyNumberFormat="1" applyFont="1" applyBorder="1" applyAlignment="1" applyProtection="1">
      <alignment horizontal="left" vertical="center" wrapText="1"/>
    </xf>
    <xf numFmtId="37" fontId="5" fillId="2" borderId="28" xfId="3" applyNumberFormat="1" applyFont="1" applyBorder="1" applyAlignment="1" applyProtection="1">
      <alignment horizontal="left" vertical="center" wrapText="1"/>
    </xf>
    <xf numFmtId="3" fontId="11" fillId="2" borderId="0" xfId="3" applyNumberFormat="1" applyProtection="1"/>
    <xf numFmtId="0" fontId="8" fillId="2" borderId="13" xfId="3" applyFont="1" applyBorder="1" applyAlignment="1" applyProtection="1">
      <alignment horizontal="left" vertical="center"/>
    </xf>
    <xf numFmtId="37" fontId="8" fillId="2" borderId="0" xfId="3" applyNumberFormat="1" applyFont="1" applyAlignment="1" applyProtection="1">
      <alignment horizontal="left" vertical="center"/>
    </xf>
    <xf numFmtId="0" fontId="11" fillId="2" borderId="20" xfId="3" applyBorder="1" applyProtection="1"/>
    <xf numFmtId="37" fontId="9" fillId="2" borderId="0" xfId="3" applyNumberFormat="1" applyFont="1" applyProtection="1"/>
    <xf numFmtId="37" fontId="4" fillId="2" borderId="0" xfId="3" applyNumberFormat="1" applyFont="1" applyAlignment="1" applyProtection="1">
      <alignment horizontal="left"/>
    </xf>
    <xf numFmtId="0" fontId="22" fillId="2" borderId="0" xfId="3" applyFont="1" applyProtection="1"/>
    <xf numFmtId="37" fontId="4" fillId="2" borderId="0" xfId="3" applyNumberFormat="1" applyFont="1" applyAlignment="1" applyProtection="1">
      <alignment horizontal="right"/>
    </xf>
    <xf numFmtId="37" fontId="23" fillId="2" borderId="0" xfId="3" applyNumberFormat="1" applyFont="1" applyAlignment="1" applyProtection="1">
      <alignment horizontal="right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37" fontId="9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center" vertical="center" wrapText="1"/>
      <protection locked="0"/>
    </xf>
    <xf numFmtId="37" fontId="9" fillId="0" borderId="39" xfId="0" applyNumberFormat="1" applyFont="1" applyBorder="1" applyAlignment="1" applyProtection="1">
      <alignment horizontal="right" vertic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37" fontId="9" fillId="13" borderId="26" xfId="0" applyNumberFormat="1" applyFont="1" applyFill="1" applyBorder="1" applyAlignment="1" applyProtection="1">
      <alignment horizontal="right" vertical="center" wrapText="1"/>
      <protection locked="0"/>
    </xf>
    <xf numFmtId="37" fontId="9" fillId="0" borderId="44" xfId="0" applyNumberFormat="1" applyFont="1" applyBorder="1" applyAlignment="1" applyProtection="1">
      <alignment horizontal="right" vertical="center" wrapText="1"/>
      <protection locked="0"/>
    </xf>
    <xf numFmtId="37" fontId="9" fillId="0" borderId="26" xfId="0" applyNumberFormat="1" applyFont="1" applyBorder="1" applyAlignment="1" applyProtection="1">
      <alignment horizontal="right" vertical="center" wrapText="1"/>
      <protection locked="0"/>
    </xf>
    <xf numFmtId="37" fontId="9" fillId="0" borderId="36" xfId="0" applyNumberFormat="1" applyFont="1" applyBorder="1" applyAlignment="1" applyProtection="1">
      <alignment horizontal="right" vertical="center" wrapText="1"/>
      <protection locked="0"/>
    </xf>
    <xf numFmtId="37" fontId="9" fillId="13" borderId="0" xfId="0" applyNumberFormat="1" applyFont="1" applyFill="1" applyAlignment="1" applyProtection="1">
      <alignment horizontal="right" vertical="center" wrapText="1"/>
      <protection locked="0"/>
    </xf>
    <xf numFmtId="0" fontId="30" fillId="0" borderId="3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wrapText="1"/>
      <protection locked="0"/>
    </xf>
    <xf numFmtId="37" fontId="9" fillId="13" borderId="41" xfId="0" applyNumberFormat="1" applyFont="1" applyFill="1" applyBorder="1" applyAlignment="1" applyProtection="1">
      <alignment horizontal="center" vertical="center" wrapText="1"/>
      <protection locked="0"/>
    </xf>
    <xf numFmtId="37" fontId="9" fillId="13" borderId="38" xfId="0" applyNumberFormat="1" applyFont="1" applyFill="1" applyBorder="1" applyAlignment="1" applyProtection="1">
      <alignment horizontal="center" vertical="center" wrapText="1"/>
      <protection locked="0"/>
    </xf>
    <xf numFmtId="37" fontId="9" fillId="13" borderId="40" xfId="0" applyNumberFormat="1" applyFont="1" applyFill="1" applyBorder="1" applyAlignment="1" applyProtection="1">
      <alignment horizontal="center" vertical="center" wrapText="1"/>
      <protection locked="0"/>
    </xf>
    <xf numFmtId="37" fontId="9" fillId="13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14" fontId="0" fillId="5" borderId="0" xfId="0" applyNumberFormat="1" applyFill="1" applyAlignment="1" applyProtection="1">
      <alignment horizontal="left" vertical="top"/>
      <protection locked="0"/>
    </xf>
    <xf numFmtId="0" fontId="5" fillId="3" borderId="20" xfId="0" quotePrefix="1" applyFont="1" applyFill="1" applyBorder="1" applyAlignment="1" applyProtection="1">
      <alignment horizontal="center" vertical="center" wrapText="1"/>
      <protection locked="0"/>
    </xf>
    <xf numFmtId="0" fontId="5" fillId="3" borderId="37" xfId="0" quotePrefix="1" applyFont="1" applyFill="1" applyBorder="1" applyAlignment="1" applyProtection="1">
      <alignment horizontal="center" vertical="center" wrapText="1"/>
      <protection locked="0"/>
    </xf>
    <xf numFmtId="170" fontId="6" fillId="3" borderId="0" xfId="0" applyNumberFormat="1" applyFont="1" applyFill="1" applyAlignment="1" applyProtection="1">
      <alignment horizontal="center" wrapText="1"/>
      <protection locked="0"/>
    </xf>
    <xf numFmtId="37" fontId="9" fillId="0" borderId="39" xfId="0" applyNumberFormat="1" applyFont="1" applyBorder="1" applyAlignment="1" applyProtection="1">
      <alignment horizontal="right" vertical="center" wrapText="1"/>
      <protection locked="0"/>
    </xf>
    <xf numFmtId="37" fontId="9" fillId="0" borderId="35" xfId="0" applyNumberFormat="1" applyFont="1" applyBorder="1" applyAlignment="1" applyProtection="1">
      <alignment horizontal="right" vertical="center" wrapText="1"/>
      <protection locked="0"/>
    </xf>
    <xf numFmtId="37" fontId="9" fillId="0" borderId="2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37" fontId="25" fillId="0" borderId="20" xfId="0" applyNumberFormat="1" applyFont="1" applyBorder="1" applyAlignment="1" applyProtection="1">
      <alignment horizontal="left" vertical="center" wrapText="1"/>
      <protection locked="0"/>
    </xf>
    <xf numFmtId="37" fontId="25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0" fillId="6" borderId="6" xfId="0" quotePrefix="1" applyFont="1" applyFill="1" applyBorder="1" applyAlignment="1" applyProtection="1">
      <alignment horizontal="center" wrapText="1"/>
      <protection locked="0"/>
    </xf>
    <xf numFmtId="0" fontId="10" fillId="6" borderId="8" xfId="0" quotePrefix="1" applyFont="1" applyFill="1" applyBorder="1" applyAlignment="1" applyProtection="1">
      <alignment horizontal="center" wrapText="1"/>
      <protection locked="0"/>
    </xf>
    <xf numFmtId="0" fontId="10" fillId="6" borderId="6" xfId="0" applyFont="1" applyFill="1" applyBorder="1" applyAlignment="1" applyProtection="1">
      <alignment horizontal="center" wrapText="1"/>
      <protection locked="0"/>
    </xf>
    <xf numFmtId="0" fontId="10" fillId="6" borderId="8" xfId="0" applyFont="1" applyFill="1" applyBorder="1" applyAlignment="1" applyProtection="1">
      <alignment horizontal="center" wrapText="1"/>
      <protection locked="0"/>
    </xf>
    <xf numFmtId="171" fontId="0" fillId="0" borderId="7" xfId="0" applyNumberFormat="1" applyBorder="1" applyAlignment="1">
      <alignment horizontal="center" wrapText="1"/>
    </xf>
    <xf numFmtId="171" fontId="0" fillId="0" borderId="7" xfId="0" applyNumberForma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171" fontId="0" fillId="0" borderId="8" xfId="0" applyNumberFormat="1" applyBorder="1" applyAlignment="1" applyProtection="1">
      <alignment horizontal="center" wrapText="1"/>
      <protection locked="0"/>
    </xf>
    <xf numFmtId="0" fontId="17" fillId="0" borderId="14" xfId="2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164" fontId="11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37" fontId="9" fillId="0" borderId="0" xfId="0" applyNumberFormat="1" applyFont="1" applyAlignment="1" applyProtection="1">
      <alignment horizontal="right" vertical="center" wrapText="1"/>
      <protection locked="0"/>
    </xf>
    <xf numFmtId="0" fontId="5" fillId="3" borderId="0" xfId="0" quotePrefix="1" applyFont="1" applyFill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37" fontId="5" fillId="3" borderId="0" xfId="0" quotePrefix="1" applyNumberFormat="1" applyFont="1" applyFill="1" applyAlignment="1" applyProtection="1">
      <alignment horizontal="center" vertical="center" wrapText="1"/>
      <protection locked="0"/>
    </xf>
    <xf numFmtId="37" fontId="5" fillId="2" borderId="23" xfId="3" applyNumberFormat="1" applyFont="1" applyBorder="1" applyAlignment="1" applyProtection="1">
      <alignment horizontal="left" vertical="center" wrapText="1"/>
    </xf>
    <xf numFmtId="37" fontId="5" fillId="2" borderId="24" xfId="3" applyNumberFormat="1" applyFont="1" applyBorder="1" applyAlignment="1" applyProtection="1">
      <alignment horizontal="left" vertical="center" wrapText="1"/>
    </xf>
    <xf numFmtId="37" fontId="5" fillId="2" borderId="13" xfId="3" applyNumberFormat="1" applyFont="1" applyBorder="1" applyAlignment="1" applyProtection="1">
      <alignment horizontal="left" vertical="center"/>
    </xf>
    <xf numFmtId="37" fontId="5" fillId="2" borderId="27" xfId="3" applyNumberFormat="1" applyFont="1" applyBorder="1" applyAlignment="1" applyProtection="1">
      <alignment horizontal="left" vertical="center"/>
    </xf>
    <xf numFmtId="37" fontId="5" fillId="2" borderId="0" xfId="3" applyNumberFormat="1" applyFont="1" applyAlignment="1" applyProtection="1">
      <alignment horizontal="center" vertical="top"/>
    </xf>
    <xf numFmtId="37" fontId="5" fillId="3" borderId="0" xfId="3" quotePrefix="1" applyNumberFormat="1" applyFont="1" applyFill="1" applyAlignment="1" applyProtection="1">
      <alignment horizontal="center" vertical="top"/>
      <protection locked="0"/>
    </xf>
    <xf numFmtId="37" fontId="14" fillId="2" borderId="0" xfId="3" applyNumberFormat="1" applyFont="1" applyAlignment="1" applyProtection="1">
      <alignment horizontal="center"/>
    </xf>
    <xf numFmtId="0" fontId="14" fillId="2" borderId="5" xfId="3" applyFont="1" applyBorder="1" applyAlignment="1" applyProtection="1">
      <alignment horizontal="center" vertical="top"/>
    </xf>
    <xf numFmtId="0" fontId="5" fillId="2" borderId="0" xfId="3" applyFont="1" applyAlignment="1" applyProtection="1">
      <alignment horizontal="center" vertical="center" wrapText="1"/>
    </xf>
    <xf numFmtId="0" fontId="5" fillId="2" borderId="3" xfId="3" applyFont="1" applyBorder="1" applyAlignment="1" applyProtection="1">
      <alignment horizontal="center" vertical="center" wrapText="1"/>
    </xf>
    <xf numFmtId="0" fontId="5" fillId="2" borderId="1" xfId="3" applyFont="1" applyBorder="1" applyAlignment="1" applyProtection="1">
      <alignment horizontal="center" vertical="center" wrapText="1"/>
    </xf>
    <xf numFmtId="0" fontId="5" fillId="2" borderId="22" xfId="3" applyFont="1" applyBorder="1" applyAlignment="1" applyProtection="1">
      <alignment horizontal="center" vertical="center" wrapText="1"/>
    </xf>
    <xf numFmtId="0" fontId="5" fillId="2" borderId="2" xfId="3" applyFont="1" applyBorder="1" applyAlignment="1" applyProtection="1">
      <alignment horizontal="center" wrapText="1"/>
    </xf>
    <xf numFmtId="0" fontId="5" fillId="2" borderId="4" xfId="3" applyFont="1" applyBorder="1" applyAlignment="1" applyProtection="1">
      <alignment horizontal="center" wrapText="1"/>
    </xf>
    <xf numFmtId="0" fontId="5" fillId="2" borderId="21" xfId="3" applyFont="1" applyBorder="1" applyAlignment="1" applyProtection="1">
      <alignment horizontal="center" vertical="center" wrapText="1"/>
    </xf>
    <xf numFmtId="0" fontId="11" fillId="2" borderId="8" xfId="3" applyBorder="1" applyAlignment="1" applyProtection="1">
      <alignment horizontal="center" wrapText="1"/>
    </xf>
    <xf numFmtId="37" fontId="9" fillId="13" borderId="0" xfId="0" applyNumberFormat="1" applyFont="1" applyFill="1" applyAlignment="1" applyProtection="1">
      <alignment horizontal="center" vertical="center" wrapText="1"/>
      <protection locked="0"/>
    </xf>
    <xf numFmtId="0" fontId="2" fillId="2" borderId="21" xfId="3" applyFont="1" applyBorder="1" applyAlignment="1" applyProtection="1">
      <alignment horizontal="center" vertical="center"/>
    </xf>
    <xf numFmtId="0" fontId="2" fillId="2" borderId="8" xfId="3" applyFont="1" applyBorder="1" applyAlignment="1" applyProtection="1">
      <alignment horizontal="center" vertical="center"/>
    </xf>
    <xf numFmtId="37" fontId="8" fillId="2" borderId="13" xfId="3" applyNumberFormat="1" applyFont="1" applyBorder="1" applyAlignment="1" applyProtection="1">
      <alignment horizontal="left" vertical="center"/>
    </xf>
    <xf numFmtId="37" fontId="5" fillId="2" borderId="13" xfId="3" applyNumberFormat="1" applyFont="1" applyBorder="1" applyAlignment="1" applyProtection="1">
      <alignment horizontal="left" vertical="center" wrapText="1"/>
    </xf>
    <xf numFmtId="37" fontId="5" fillId="2" borderId="5" xfId="3" applyNumberFormat="1" applyFont="1" applyBorder="1" applyAlignment="1" applyProtection="1">
      <alignment horizontal="left" vertical="center" wrapText="1"/>
    </xf>
    <xf numFmtId="37" fontId="5" fillId="2" borderId="28" xfId="3" applyNumberFormat="1" applyFont="1" applyBorder="1" applyAlignment="1" applyProtection="1">
      <alignment horizontal="left" vertical="center" wrapText="1"/>
    </xf>
    <xf numFmtId="37" fontId="13" fillId="2" borderId="13" xfId="3" applyNumberFormat="1" applyFont="1" applyBorder="1" applyAlignment="1" applyProtection="1">
      <alignment horizontal="left" vertical="center"/>
    </xf>
    <xf numFmtId="37" fontId="13" fillId="2" borderId="27" xfId="3" applyNumberFormat="1" applyFont="1" applyBorder="1" applyAlignment="1" applyProtection="1">
      <alignment horizontal="left" vertical="center"/>
    </xf>
    <xf numFmtId="37" fontId="13" fillId="2" borderId="5" xfId="3" applyNumberFormat="1" applyFont="1" applyBorder="1" applyAlignment="1" applyProtection="1">
      <alignment horizontal="left" vertical="center" wrapText="1"/>
    </xf>
    <xf numFmtId="0" fontId="8" fillId="2" borderId="13" xfId="3" applyFont="1" applyBorder="1" applyAlignment="1" applyProtection="1">
      <alignment horizontal="left" vertical="center" wrapText="1"/>
      <protection locked="0"/>
    </xf>
    <xf numFmtId="0" fontId="8" fillId="2" borderId="27" xfId="3" applyFont="1" applyBorder="1" applyAlignment="1" applyProtection="1">
      <alignment horizontal="left" vertical="center" wrapText="1"/>
      <protection locked="0"/>
    </xf>
  </cellXfs>
  <cellStyles count="7">
    <cellStyle name="Comma 2" xfId="4" xr:uid="{DA3D061F-7EFF-1243-B1EA-4C14581DFE23}"/>
    <cellStyle name="Currency 2" xfId="5" xr:uid="{A54FA46D-9671-5046-A6BC-AC4C964AD654}"/>
    <cellStyle name="Hyperlink" xfId="2" builtinId="8"/>
    <cellStyle name="Hyperlink 2" xfId="6" xr:uid="{66314CE9-23A9-A545-B997-5A566F7B7D13}"/>
    <cellStyle name="Normal" xfId="0" builtinId="0"/>
    <cellStyle name="Normal 2" xfId="3" xr:uid="{F96EDE48-EFE0-5647-B519-E9851E8579CF}"/>
    <cellStyle name="Percent" xfId="1" builtinId="5"/>
  </cellStyles>
  <dxfs count="0"/>
  <tableStyles count="0" defaultTableStyle="TableStyleMedium2" defaultPivotStyle="PivotStyleLight16"/>
  <colors>
    <mruColors>
      <color rgb="FFFFFF9A"/>
      <color rgb="FF820263"/>
      <color rgb="FFED5C5A"/>
      <color rgb="FF465775"/>
      <color rgb="FF009FB7"/>
      <color rgb="FFEF6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82455</xdr:colOff>
      <xdr:row>37</xdr:row>
      <xdr:rowOff>158655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C98DE-53EE-8045-B167-D1CF3FB97AD6}"/>
            </a:ext>
          </a:extLst>
        </xdr:cNvPr>
        <xdr:cNvSpPr txBox="1">
          <a:spLocks noChangeArrowheads="1"/>
        </xdr:cNvSpPr>
      </xdr:nvSpPr>
      <xdr:spPr bwMode="auto">
        <a:xfrm>
          <a:off x="7200900" y="10934700"/>
          <a:ext cx="82455" cy="15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bursar.uccs.edu/tuition-and-fees" TargetMode="External"/><Relationship Id="rId4" Type="http://schemas.openxmlformats.org/officeDocument/2006/relationships/hyperlink" Target="https://osp.uccs.edu/resources/frequently-needed-information-for-proposal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E04A-F782-C542-9E84-D760993AF9F1}">
  <dimension ref="B1:F9"/>
  <sheetViews>
    <sheetView tabSelected="1" workbookViewId="0">
      <selection activeCell="B2" sqref="B2"/>
    </sheetView>
  </sheetViews>
  <sheetFormatPr baseColWidth="10" defaultColWidth="10.83203125" defaultRowHeight="15" x14ac:dyDescent="0.2"/>
  <cols>
    <col min="1" max="1" width="1.1640625" style="28" customWidth="1"/>
    <col min="2" max="2" width="88.83203125" style="28" customWidth="1"/>
    <col min="3" max="3" width="3" style="28" customWidth="1"/>
    <col min="4" max="4" width="79.1640625" style="28" customWidth="1"/>
    <col min="5" max="5" width="2.6640625" style="28" customWidth="1"/>
    <col min="6" max="6" width="86.83203125" style="28" customWidth="1"/>
    <col min="7" max="16384" width="10.83203125" style="28"/>
  </cols>
  <sheetData>
    <row r="1" spans="2:6" ht="5" customHeight="1" thickBot="1" x14ac:dyDescent="0.25"/>
    <row r="2" spans="2:6" ht="19" thickBot="1" x14ac:dyDescent="0.25">
      <c r="B2" s="34" t="s">
        <v>109</v>
      </c>
      <c r="D2" s="33" t="s">
        <v>110</v>
      </c>
      <c r="F2" s="32" t="s">
        <v>111</v>
      </c>
    </row>
    <row r="3" spans="2:6" ht="64" x14ac:dyDescent="0.2">
      <c r="B3" s="29" t="s">
        <v>96</v>
      </c>
      <c r="D3" s="29" t="s">
        <v>97</v>
      </c>
      <c r="F3" s="29" t="s">
        <v>122</v>
      </c>
    </row>
    <row r="4" spans="2:6" x14ac:dyDescent="0.2">
      <c r="B4" s="29"/>
      <c r="D4" s="29"/>
      <c r="F4" s="29"/>
    </row>
    <row r="5" spans="2:6" ht="81" thickBot="1" x14ac:dyDescent="0.25">
      <c r="B5" s="29" t="s">
        <v>112</v>
      </c>
      <c r="D5" s="29" t="s">
        <v>119</v>
      </c>
      <c r="F5" s="29" t="s">
        <v>121</v>
      </c>
    </row>
    <row r="6" spans="2:6" ht="19" thickBot="1" x14ac:dyDescent="0.25">
      <c r="B6" s="109"/>
      <c r="D6" s="29"/>
      <c r="F6" s="35" t="s">
        <v>115</v>
      </c>
    </row>
    <row r="7" spans="2:6" ht="97" thickBot="1" x14ac:dyDescent="0.25">
      <c r="B7" s="29" t="s">
        <v>113</v>
      </c>
      <c r="D7" s="29" t="s">
        <v>120</v>
      </c>
      <c r="F7" s="29" t="s">
        <v>117</v>
      </c>
    </row>
    <row r="8" spans="2:6" ht="23" customHeight="1" x14ac:dyDescent="0.2">
      <c r="B8" s="29"/>
      <c r="D8" s="29"/>
      <c r="F8" s="36" t="s">
        <v>116</v>
      </c>
    </row>
    <row r="9" spans="2:6" ht="80" customHeight="1" thickBot="1" x14ac:dyDescent="0.25">
      <c r="B9" s="30" t="s">
        <v>114</v>
      </c>
      <c r="D9" s="31"/>
      <c r="F9" s="31" t="s">
        <v>118</v>
      </c>
    </row>
  </sheetData>
  <pageMargins left="0.7" right="0.7" top="0.75" bottom="0.75" header="0.3" footer="0.3"/>
  <pageSetup scale="3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8B6A-0D3A-8346-854F-EE43281BA6C5}">
  <sheetPr>
    <pageSetUpPr fitToPage="1"/>
  </sheetPr>
  <dimension ref="A1:Q73"/>
  <sheetViews>
    <sheetView zoomScaleNormal="100" workbookViewId="0">
      <selection activeCell="G1" sqref="G1:K1"/>
    </sheetView>
  </sheetViews>
  <sheetFormatPr baseColWidth="10" defaultColWidth="10.83203125" defaultRowHeight="16" outlineLevelRow="1" x14ac:dyDescent="0.2"/>
  <cols>
    <col min="1" max="1" width="13.33203125" style="1" customWidth="1"/>
    <col min="2" max="2" width="9.1640625" style="1" customWidth="1"/>
    <col min="3" max="3" width="2.3320312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3" width="10.83203125" style="1" customWidth="1"/>
    <col min="14" max="14" width="3.5" style="1" hidden="1" customWidth="1"/>
    <col min="15" max="15" width="11.83203125" style="1" customWidth="1"/>
    <col min="16" max="16" width="7.5" style="1" customWidth="1"/>
    <col min="17" max="17" width="9.33203125" style="1" customWidth="1"/>
    <col min="18" max="16384" width="10.83203125" style="1"/>
  </cols>
  <sheetData>
    <row r="1" spans="1:17" ht="24" customHeight="1" thickBot="1" x14ac:dyDescent="0.25">
      <c r="B1" s="121" t="s">
        <v>0</v>
      </c>
      <c r="C1" s="122"/>
      <c r="D1" s="123"/>
      <c r="E1" s="123"/>
      <c r="F1" s="123"/>
      <c r="G1" s="118"/>
      <c r="H1" s="118"/>
      <c r="I1" s="118"/>
      <c r="J1" s="118"/>
      <c r="K1" s="119"/>
      <c r="L1" s="127"/>
      <c r="M1" s="127"/>
      <c r="N1" s="127"/>
      <c r="O1" s="127"/>
      <c r="P1" s="127"/>
      <c r="Q1" s="2" t="s">
        <v>1</v>
      </c>
    </row>
    <row r="2" spans="1:17" ht="24" customHeight="1" thickTop="1" thickBot="1" x14ac:dyDescent="0.25">
      <c r="B2" s="106" t="s">
        <v>124</v>
      </c>
      <c r="C2" s="105"/>
      <c r="D2" s="111"/>
      <c r="E2" s="112"/>
      <c r="F2" s="112"/>
      <c r="G2" s="112"/>
      <c r="H2" s="112"/>
      <c r="I2" s="112"/>
      <c r="J2" s="112"/>
      <c r="K2" s="113"/>
      <c r="L2" s="103"/>
      <c r="M2" s="100"/>
      <c r="N2" s="100"/>
      <c r="O2" s="100"/>
      <c r="P2" s="100"/>
      <c r="Q2" s="2"/>
    </row>
    <row r="3" spans="1:17" ht="24" customHeight="1" thickTop="1" thickBot="1" x14ac:dyDescent="0.25">
      <c r="B3" s="106" t="s">
        <v>125</v>
      </c>
      <c r="C3" s="105"/>
      <c r="D3" s="111"/>
      <c r="E3" s="112"/>
      <c r="F3" s="112"/>
      <c r="G3" s="112"/>
      <c r="H3" s="112"/>
      <c r="I3" s="112"/>
      <c r="J3" s="112"/>
      <c r="K3" s="114"/>
      <c r="L3" s="103"/>
      <c r="M3" s="100"/>
      <c r="N3" s="100"/>
      <c r="O3" s="100"/>
      <c r="P3" s="100"/>
      <c r="Q3" s="2"/>
    </row>
    <row r="4" spans="1:17" ht="24" customHeight="1" thickTop="1" x14ac:dyDescent="0.2">
      <c r="B4" s="106" t="s">
        <v>126</v>
      </c>
      <c r="C4" s="107"/>
      <c r="D4" s="104"/>
      <c r="E4" s="102"/>
      <c r="F4" s="99"/>
      <c r="G4" s="101"/>
      <c r="H4" s="101"/>
      <c r="I4" s="101"/>
      <c r="J4" s="101"/>
      <c r="K4" s="101"/>
      <c r="L4" s="100"/>
      <c r="M4" s="100"/>
      <c r="N4" s="100"/>
      <c r="O4" s="100"/>
      <c r="P4" s="100"/>
      <c r="Q4" s="2"/>
    </row>
    <row r="5" spans="1:17" x14ac:dyDescent="0.2">
      <c r="B5" s="125" t="s">
        <v>2</v>
      </c>
      <c r="C5" s="125"/>
      <c r="D5" s="125"/>
      <c r="E5" s="125"/>
      <c r="F5" s="125"/>
      <c r="G5" s="125"/>
      <c r="H5" s="125"/>
      <c r="I5" s="125"/>
      <c r="J5" s="125"/>
      <c r="K5" s="125"/>
      <c r="L5" s="124" t="s">
        <v>3</v>
      </c>
      <c r="M5" s="124"/>
      <c r="N5" s="124"/>
      <c r="O5" s="124" t="s">
        <v>4</v>
      </c>
      <c r="P5" s="124"/>
      <c r="Q5" s="124"/>
    </row>
    <row r="6" spans="1:17" x14ac:dyDescent="0.2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0"/>
      <c r="M6" s="120"/>
      <c r="N6" s="120"/>
      <c r="O6" s="120"/>
      <c r="P6" s="120"/>
      <c r="Q6" s="120"/>
    </row>
    <row r="7" spans="1:17" x14ac:dyDescent="0.2">
      <c r="B7" s="140" t="s">
        <v>5</v>
      </c>
      <c r="C7" s="140"/>
      <c r="D7" s="140"/>
      <c r="E7" s="140"/>
      <c r="F7" s="140"/>
      <c r="G7" s="140"/>
      <c r="H7" s="140"/>
      <c r="I7" s="140"/>
      <c r="J7" s="140"/>
      <c r="K7" s="140"/>
      <c r="L7" s="4"/>
      <c r="M7" s="5"/>
      <c r="P7" s="4"/>
      <c r="Q7" s="4"/>
    </row>
    <row r="8" spans="1:17" s="46" customFormat="1" ht="43" customHeight="1" x14ac:dyDescent="0.2">
      <c r="A8" s="147" t="s">
        <v>6</v>
      </c>
      <c r="B8" s="147"/>
      <c r="C8" s="14"/>
      <c r="D8" s="14"/>
      <c r="E8" s="14"/>
      <c r="F8" s="14"/>
      <c r="G8" s="14"/>
      <c r="K8" s="148" t="s">
        <v>7</v>
      </c>
      <c r="L8" s="148"/>
      <c r="M8" s="15"/>
      <c r="N8" s="15"/>
      <c r="O8" s="15"/>
    </row>
    <row r="9" spans="1:17" ht="51" customHeight="1" x14ac:dyDescent="0.2">
      <c r="A9" s="130" t="s">
        <v>15</v>
      </c>
      <c r="B9" s="132" t="s">
        <v>108</v>
      </c>
      <c r="C9" s="128"/>
      <c r="D9" s="128" t="s">
        <v>8</v>
      </c>
      <c r="E9" s="128" t="s">
        <v>9</v>
      </c>
      <c r="F9" s="128" t="s">
        <v>129</v>
      </c>
      <c r="G9" s="128" t="s">
        <v>128</v>
      </c>
      <c r="H9" s="128" t="s">
        <v>127</v>
      </c>
      <c r="I9" s="128" t="s">
        <v>10</v>
      </c>
      <c r="J9" s="128" t="s">
        <v>11</v>
      </c>
      <c r="K9" s="128" t="s">
        <v>12</v>
      </c>
      <c r="L9" s="128" t="s">
        <v>13</v>
      </c>
      <c r="M9" s="128" t="s">
        <v>14</v>
      </c>
    </row>
    <row r="10" spans="1:17" x14ac:dyDescent="0.2">
      <c r="A10" s="131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O10" s="115" t="s">
        <v>102</v>
      </c>
      <c r="P10" s="115"/>
      <c r="Q10" s="115"/>
    </row>
    <row r="11" spans="1:17" x14ac:dyDescent="0.2">
      <c r="A11" s="23"/>
      <c r="B11" s="23"/>
      <c r="C11" s="110"/>
      <c r="D11" s="110"/>
      <c r="E11" s="110" t="s">
        <v>16</v>
      </c>
      <c r="F11" s="110"/>
      <c r="G11" s="110"/>
      <c r="H11" s="110"/>
      <c r="I11" s="135">
        <f>A12</f>
        <v>0</v>
      </c>
      <c r="J11" s="134">
        <f>ROUND((A12*B12),0)</f>
        <v>0</v>
      </c>
      <c r="K11" s="9"/>
      <c r="L11" s="134">
        <f>ROUND((J11*K12),0)</f>
        <v>0</v>
      </c>
      <c r="M11" s="134">
        <f>ROUND((SUM(J11+L11)),0)</f>
        <v>0</v>
      </c>
      <c r="O11" s="115"/>
      <c r="P11" s="115"/>
      <c r="Q11" s="115"/>
    </row>
    <row r="12" spans="1:17" ht="34" x14ac:dyDescent="0.2">
      <c r="A12" s="6"/>
      <c r="B12" s="7"/>
      <c r="C12" s="110"/>
      <c r="D12" s="110"/>
      <c r="E12" s="110"/>
      <c r="F12" s="110"/>
      <c r="G12" s="110"/>
      <c r="H12" s="110"/>
      <c r="I12" s="135"/>
      <c r="J12" s="134"/>
      <c r="K12" s="10"/>
      <c r="L12" s="134"/>
      <c r="M12" s="134"/>
      <c r="O12" s="97" t="s">
        <v>103</v>
      </c>
      <c r="P12" s="49">
        <v>0.36499999999999999</v>
      </c>
      <c r="Q12" s="48"/>
    </row>
    <row r="13" spans="1:17" ht="17" customHeight="1" x14ac:dyDescent="0.2">
      <c r="A13" s="24"/>
      <c r="B13" s="24"/>
      <c r="C13" s="136"/>
      <c r="D13" s="110"/>
      <c r="E13" s="110" t="s">
        <v>16</v>
      </c>
      <c r="F13" s="110"/>
      <c r="G13" s="110"/>
      <c r="H13" s="110"/>
      <c r="I13" s="135">
        <f t="shared" ref="I13" si="0">A14</f>
        <v>0</v>
      </c>
      <c r="J13" s="134">
        <f t="shared" ref="J13" si="1">ROUND((A14*B14),0)</f>
        <v>0</v>
      </c>
      <c r="K13" s="11"/>
      <c r="L13" s="134">
        <f t="shared" ref="L13" si="2">ROUND((J13*K14),0)</f>
        <v>0</v>
      </c>
      <c r="M13" s="134">
        <f t="shared" ref="M13" si="3">ROUND((SUM(J13+L13)),0)</f>
        <v>0</v>
      </c>
      <c r="O13" s="116"/>
      <c r="P13" s="116"/>
      <c r="Q13" s="116"/>
    </row>
    <row r="14" spans="1:17" ht="34" x14ac:dyDescent="0.2">
      <c r="A14" s="6"/>
      <c r="B14" s="7"/>
      <c r="C14" s="110"/>
      <c r="D14" s="110"/>
      <c r="E14" s="110"/>
      <c r="F14" s="110"/>
      <c r="G14" s="110"/>
      <c r="H14" s="110"/>
      <c r="I14" s="135"/>
      <c r="J14" s="134"/>
      <c r="K14" s="10"/>
      <c r="L14" s="134"/>
      <c r="M14" s="134"/>
      <c r="O14" s="97" t="s">
        <v>104</v>
      </c>
      <c r="P14" s="49">
        <v>0.43</v>
      </c>
      <c r="Q14" s="48"/>
    </row>
    <row r="15" spans="1:17" x14ac:dyDescent="0.2">
      <c r="A15" s="22"/>
      <c r="B15" s="22"/>
      <c r="C15" s="110"/>
      <c r="D15" s="110"/>
      <c r="E15" s="110"/>
      <c r="F15" s="110"/>
      <c r="G15" s="110"/>
      <c r="H15" s="110"/>
      <c r="I15" s="135">
        <f t="shared" ref="I15" si="4">A16</f>
        <v>0</v>
      </c>
      <c r="J15" s="134">
        <f t="shared" ref="J15" si="5">ROUND((A16*B16),0)</f>
        <v>0</v>
      </c>
      <c r="K15" s="12"/>
      <c r="L15" s="134">
        <f t="shared" ref="L15" si="6">ROUND((J15*K16),0)</f>
        <v>0</v>
      </c>
      <c r="M15" s="134">
        <f t="shared" ref="M15" si="7">ROUND((SUM(J15+L15)),0)</f>
        <v>0</v>
      </c>
      <c r="O15" s="98"/>
      <c r="P15" s="51"/>
      <c r="Q15" s="51"/>
    </row>
    <row r="16" spans="1:17" ht="34" x14ac:dyDescent="0.2">
      <c r="A16" s="6"/>
      <c r="B16" s="7"/>
      <c r="C16" s="110"/>
      <c r="D16" s="110"/>
      <c r="E16" s="110"/>
      <c r="F16" s="110"/>
      <c r="G16" s="110"/>
      <c r="H16" s="110"/>
      <c r="I16" s="135"/>
      <c r="J16" s="134"/>
      <c r="K16" s="10"/>
      <c r="L16" s="134"/>
      <c r="M16" s="134"/>
      <c r="O16" s="97" t="s">
        <v>105</v>
      </c>
      <c r="P16" s="49">
        <v>0.22</v>
      </c>
      <c r="Q16" s="51"/>
    </row>
    <row r="17" spans="1:17" x14ac:dyDescent="0.2">
      <c r="A17" s="22" t="s">
        <v>18</v>
      </c>
      <c r="B17" s="22"/>
      <c r="C17" s="110"/>
      <c r="D17" s="110"/>
      <c r="E17" s="110"/>
      <c r="F17" s="110"/>
      <c r="G17" s="110"/>
      <c r="H17" s="110"/>
      <c r="I17" s="135">
        <f t="shared" ref="I17" si="8">A18</f>
        <v>0</v>
      </c>
      <c r="J17" s="134">
        <f t="shared" ref="J17" si="9">ROUND((A18*B18),0)</f>
        <v>0</v>
      </c>
      <c r="K17" s="12"/>
      <c r="L17" s="134">
        <f t="shared" ref="L17" si="10">ROUND((J17*K18),0)</f>
        <v>0</v>
      </c>
      <c r="M17" s="134">
        <f t="shared" ref="M17" si="11">ROUND((SUM(J17+L17)),0)</f>
        <v>0</v>
      </c>
      <c r="O17" s="98"/>
      <c r="P17" s="51"/>
      <c r="Q17" s="51"/>
    </row>
    <row r="18" spans="1:17" ht="17" x14ac:dyDescent="0.2">
      <c r="A18" s="6"/>
      <c r="B18" s="7"/>
      <c r="C18" s="110"/>
      <c r="D18" s="110"/>
      <c r="E18" s="110"/>
      <c r="F18" s="110"/>
      <c r="G18" s="110"/>
      <c r="H18" s="110"/>
      <c r="I18" s="135"/>
      <c r="J18" s="134"/>
      <c r="K18" s="10"/>
      <c r="L18" s="134"/>
      <c r="M18" s="134"/>
      <c r="O18" s="97" t="s">
        <v>106</v>
      </c>
      <c r="P18" s="52">
        <v>0</v>
      </c>
      <c r="Q18" s="51"/>
    </row>
    <row r="19" spans="1:17" outlineLevel="1" x14ac:dyDescent="0.2">
      <c r="A19" s="22"/>
      <c r="B19" s="22"/>
      <c r="C19" s="110"/>
      <c r="D19" s="110"/>
      <c r="E19" s="110"/>
      <c r="F19" s="110"/>
      <c r="G19" s="110"/>
      <c r="H19" s="110"/>
      <c r="I19" s="135">
        <f t="shared" ref="I19" si="12">A20</f>
        <v>0</v>
      </c>
      <c r="J19" s="134">
        <f t="shared" ref="J19" si="13">ROUND((A20*B20),0)</f>
        <v>0</v>
      </c>
      <c r="K19" s="12"/>
      <c r="L19" s="134">
        <f t="shared" ref="L19" si="14">ROUND((J19*K20),0)</f>
        <v>0</v>
      </c>
      <c r="M19" s="134">
        <f t="shared" ref="M19" si="15">ROUND((SUM(J19+L19)),0)</f>
        <v>0</v>
      </c>
      <c r="O19" s="98"/>
      <c r="P19" s="51"/>
      <c r="Q19" s="51"/>
    </row>
    <row r="20" spans="1:17" outlineLevel="1" x14ac:dyDescent="0.2">
      <c r="A20" s="6"/>
      <c r="B20" s="7"/>
      <c r="C20" s="110"/>
      <c r="D20" s="110"/>
      <c r="E20" s="110"/>
      <c r="F20" s="110"/>
      <c r="G20" s="110"/>
      <c r="H20" s="110"/>
      <c r="I20" s="135"/>
      <c r="J20" s="134"/>
      <c r="K20" s="10"/>
      <c r="L20" s="134"/>
      <c r="M20" s="134"/>
      <c r="O20" s="117">
        <v>45638</v>
      </c>
      <c r="P20" s="117"/>
      <c r="Q20" s="117"/>
    </row>
    <row r="21" spans="1:17" outlineLevel="1" x14ac:dyDescent="0.2">
      <c r="A21" s="22"/>
      <c r="B21" s="22"/>
      <c r="C21" s="110"/>
      <c r="D21" s="110"/>
      <c r="E21" s="110"/>
      <c r="F21" s="110"/>
      <c r="G21" s="110"/>
      <c r="H21" s="110"/>
      <c r="I21" s="135">
        <f t="shared" ref="I21" si="16">A22</f>
        <v>0</v>
      </c>
      <c r="J21" s="134">
        <f t="shared" ref="J21" si="17">ROUND((A22*B22),0)</f>
        <v>0</v>
      </c>
      <c r="K21" s="12"/>
      <c r="L21" s="134">
        <f t="shared" ref="L21" si="18">ROUND((J21*K22),0)</f>
        <v>0</v>
      </c>
      <c r="M21" s="134">
        <f t="shared" ref="M21" si="19">ROUND((SUM(J21+L21)),0)</f>
        <v>0</v>
      </c>
    </row>
    <row r="22" spans="1:17" outlineLevel="1" x14ac:dyDescent="0.2">
      <c r="A22" s="6"/>
      <c r="B22" s="8"/>
      <c r="C22" s="110"/>
      <c r="D22" s="110"/>
      <c r="E22" s="110"/>
      <c r="F22" s="110"/>
      <c r="G22" s="110"/>
      <c r="H22" s="110"/>
      <c r="I22" s="135"/>
      <c r="J22" s="134"/>
      <c r="K22" s="10"/>
      <c r="L22" s="134"/>
      <c r="M22" s="134"/>
    </row>
    <row r="23" spans="1:17" outlineLevel="1" x14ac:dyDescent="0.2">
      <c r="A23" s="22"/>
      <c r="B23" s="22"/>
      <c r="C23" s="110"/>
      <c r="D23" s="110"/>
      <c r="E23" s="110"/>
      <c r="F23" s="110"/>
      <c r="G23" s="110"/>
      <c r="H23" s="110"/>
      <c r="I23" s="135">
        <f t="shared" ref="I23" si="20">A24</f>
        <v>0</v>
      </c>
      <c r="J23" s="134">
        <f t="shared" ref="J23" si="21">ROUND((A24*B24),0)</f>
        <v>0</v>
      </c>
      <c r="K23" s="12"/>
      <c r="L23" s="134">
        <f t="shared" ref="L23" si="22">ROUND((J23*K24),0)</f>
        <v>0</v>
      </c>
      <c r="M23" s="134">
        <f t="shared" ref="M23" si="23">ROUND((SUM(J23+L23)),0)</f>
        <v>0</v>
      </c>
    </row>
    <row r="24" spans="1:17" outlineLevel="1" x14ac:dyDescent="0.2">
      <c r="A24" s="6"/>
      <c r="B24" s="8"/>
      <c r="C24" s="110"/>
      <c r="D24" s="110"/>
      <c r="E24" s="110"/>
      <c r="F24" s="110"/>
      <c r="G24" s="110"/>
      <c r="H24" s="110"/>
      <c r="I24" s="135"/>
      <c r="J24" s="134"/>
      <c r="K24" s="10"/>
      <c r="L24" s="134"/>
      <c r="M24" s="134"/>
    </row>
    <row r="25" spans="1:17" outlineLevel="1" x14ac:dyDescent="0.2">
      <c r="A25" s="22"/>
      <c r="B25" s="22"/>
      <c r="C25" s="110"/>
      <c r="D25" s="110"/>
      <c r="E25" s="110"/>
      <c r="F25" s="110"/>
      <c r="G25" s="110"/>
      <c r="H25" s="110"/>
      <c r="I25" s="135">
        <f t="shared" ref="I25" si="24">A26</f>
        <v>0</v>
      </c>
      <c r="J25" s="134">
        <f t="shared" ref="J25" si="25">ROUND((A26*B26),0)</f>
        <v>0</v>
      </c>
      <c r="K25" s="12"/>
      <c r="L25" s="134">
        <f t="shared" ref="L25" si="26">ROUND((J25*K26),0)</f>
        <v>0</v>
      </c>
      <c r="M25" s="134">
        <f t="shared" ref="M25" si="27">ROUND((SUM(J25+L25)),0)</f>
        <v>0</v>
      </c>
    </row>
    <row r="26" spans="1:17" outlineLevel="1" x14ac:dyDescent="0.2">
      <c r="A26" s="6"/>
      <c r="B26" s="8"/>
      <c r="C26" s="110"/>
      <c r="D26" s="110"/>
      <c r="E26" s="110"/>
      <c r="F26" s="110"/>
      <c r="G26" s="110"/>
      <c r="H26" s="110"/>
      <c r="I26" s="135"/>
      <c r="J26" s="134"/>
      <c r="K26" s="10"/>
      <c r="L26" s="134"/>
      <c r="M26" s="134"/>
    </row>
    <row r="27" spans="1:17" outlineLevel="1" x14ac:dyDescent="0.2">
      <c r="A27" s="22"/>
      <c r="B27" s="22"/>
      <c r="C27" s="110"/>
      <c r="D27" s="110"/>
      <c r="E27" s="110"/>
      <c r="F27" s="110"/>
      <c r="G27" s="110"/>
      <c r="H27" s="110"/>
      <c r="I27" s="135">
        <f t="shared" ref="I27" si="28">A28</f>
        <v>0</v>
      </c>
      <c r="J27" s="134">
        <f t="shared" ref="J27" si="29">ROUND((A28*B28),0)</f>
        <v>0</v>
      </c>
      <c r="K27" s="12"/>
      <c r="L27" s="134">
        <f t="shared" ref="L27" si="30">ROUND((J27*K28),0)</f>
        <v>0</v>
      </c>
      <c r="M27" s="134">
        <f t="shared" ref="M27" si="31">ROUND((SUM(J27+L27)),0)</f>
        <v>0</v>
      </c>
    </row>
    <row r="28" spans="1:17" outlineLevel="1" x14ac:dyDescent="0.2">
      <c r="A28" s="6"/>
      <c r="B28" s="8"/>
      <c r="C28" s="110"/>
      <c r="D28" s="110"/>
      <c r="E28" s="110"/>
      <c r="F28" s="110"/>
      <c r="G28" s="110"/>
      <c r="H28" s="110"/>
      <c r="I28" s="135"/>
      <c r="J28" s="134"/>
      <c r="K28" s="10"/>
      <c r="L28" s="134"/>
      <c r="M28" s="134"/>
    </row>
    <row r="29" spans="1:17" outlineLevel="1" x14ac:dyDescent="0.2">
      <c r="A29" s="22"/>
      <c r="B29" s="22"/>
      <c r="C29" s="110"/>
      <c r="D29" s="110"/>
      <c r="E29" s="110"/>
      <c r="F29" s="110"/>
      <c r="G29" s="110"/>
      <c r="H29" s="110"/>
      <c r="I29" s="135">
        <f t="shared" ref="I29" si="32">A30</f>
        <v>0</v>
      </c>
      <c r="J29" s="134">
        <f t="shared" ref="J29" si="33">ROUND((A30*B30),0)</f>
        <v>0</v>
      </c>
      <c r="K29" s="12"/>
      <c r="L29" s="134">
        <f t="shared" ref="L29" si="34">ROUND((J29*K30),0)</f>
        <v>0</v>
      </c>
      <c r="M29" s="134">
        <f t="shared" ref="M29" si="35">ROUND((SUM(J29+L29)),0)</f>
        <v>0</v>
      </c>
    </row>
    <row r="30" spans="1:17" ht="17" outlineLevel="1" thickBot="1" x14ac:dyDescent="0.25">
      <c r="A30" s="6"/>
      <c r="B30" s="8"/>
      <c r="C30" s="129"/>
      <c r="D30" s="129"/>
      <c r="E30" s="129"/>
      <c r="F30" s="129"/>
      <c r="G30" s="129"/>
      <c r="H30" s="129"/>
      <c r="I30" s="137"/>
      <c r="J30" s="134"/>
      <c r="K30" s="13"/>
      <c r="L30" s="134"/>
      <c r="M30" s="134"/>
    </row>
    <row r="31" spans="1:17" ht="28" customHeight="1" thickBot="1" x14ac:dyDescent="0.25">
      <c r="E31" s="141" t="s">
        <v>17</v>
      </c>
      <c r="F31" s="141"/>
      <c r="G31" s="141"/>
      <c r="H31" s="141"/>
      <c r="I31" s="142"/>
      <c r="J31" s="39">
        <f>ROUND((SUM(J11:J30)),0)</f>
        <v>0</v>
      </c>
      <c r="L31" s="39">
        <f>ROUND((SUM(L11:L30)),0)</f>
        <v>0</v>
      </c>
      <c r="M31" s="39">
        <f>ROUND((SUM(M11:M30)),0)</f>
        <v>0</v>
      </c>
    </row>
    <row r="34" spans="4:13" ht="18" thickBot="1" x14ac:dyDescent="0.25">
      <c r="D34" s="53" t="s">
        <v>20</v>
      </c>
      <c r="E34" s="54"/>
      <c r="F34" s="54"/>
      <c r="G34" s="54"/>
      <c r="H34" s="54"/>
      <c r="I34" s="54"/>
      <c r="J34" s="54"/>
      <c r="K34" s="54"/>
      <c r="L34" s="54"/>
      <c r="M34" s="54" t="s">
        <v>14</v>
      </c>
    </row>
    <row r="35" spans="4:13" ht="17" x14ac:dyDescent="0.2">
      <c r="D35" s="72" t="s">
        <v>21</v>
      </c>
      <c r="E35" s="149"/>
      <c r="F35" s="149"/>
      <c r="G35" s="149"/>
      <c r="H35" s="149"/>
      <c r="I35" s="149"/>
      <c r="J35" s="149"/>
      <c r="K35" s="56"/>
      <c r="L35" s="55" t="s">
        <v>44</v>
      </c>
      <c r="M35" s="57">
        <v>0</v>
      </c>
    </row>
    <row r="36" spans="4:13" ht="18" thickBot="1" x14ac:dyDescent="0.25">
      <c r="D36" s="73" t="s">
        <v>22</v>
      </c>
      <c r="E36" s="150"/>
      <c r="F36" s="150"/>
      <c r="G36" s="150"/>
      <c r="H36" s="150"/>
      <c r="I36" s="150"/>
      <c r="J36" s="150"/>
      <c r="K36" s="59"/>
      <c r="L36" s="58" t="s">
        <v>44</v>
      </c>
      <c r="M36" s="44">
        <v>0</v>
      </c>
    </row>
    <row r="37" spans="4:13" ht="31" customHeight="1" thickBot="1" x14ac:dyDescent="0.25">
      <c r="D37" s="145" t="s">
        <v>94</v>
      </c>
      <c r="E37" s="145"/>
      <c r="F37" s="145"/>
      <c r="G37" s="145"/>
      <c r="H37" s="145"/>
      <c r="I37" s="145"/>
      <c r="J37" s="145"/>
      <c r="K37" s="146"/>
      <c r="L37" s="60" t="s">
        <v>44</v>
      </c>
      <c r="M37" s="40">
        <f>ROUND((SUM(M35:M36)),0)</f>
        <v>0</v>
      </c>
    </row>
    <row r="39" spans="4:13" ht="34" customHeight="1" thickBot="1" x14ac:dyDescent="0.25">
      <c r="D39" s="143" t="s">
        <v>23</v>
      </c>
      <c r="E39" s="143"/>
      <c r="F39" s="143"/>
      <c r="G39" s="143"/>
      <c r="H39" s="143"/>
      <c r="I39" s="143"/>
      <c r="J39" s="143"/>
      <c r="K39" s="143"/>
      <c r="L39" s="143"/>
      <c r="M39" s="143"/>
    </row>
    <row r="40" spans="4:13" ht="17" outlineLevel="1" x14ac:dyDescent="0.2">
      <c r="D40" s="61" t="s">
        <v>45</v>
      </c>
      <c r="E40" s="62"/>
      <c r="F40" s="62"/>
      <c r="G40" s="62"/>
      <c r="H40" s="62"/>
      <c r="I40" s="62"/>
      <c r="J40" s="62"/>
      <c r="K40" s="62"/>
      <c r="L40" s="61" t="s">
        <v>44</v>
      </c>
      <c r="M40" s="37">
        <v>0</v>
      </c>
    </row>
    <row r="41" spans="4:13" ht="17" outlineLevel="1" x14ac:dyDescent="0.2">
      <c r="D41" s="63" t="s">
        <v>46</v>
      </c>
      <c r="E41" s="64"/>
      <c r="F41" s="64"/>
      <c r="G41" s="64"/>
      <c r="H41" s="64"/>
      <c r="I41" s="64"/>
      <c r="J41" s="64"/>
      <c r="K41" s="64"/>
      <c r="L41" s="63" t="s">
        <v>44</v>
      </c>
      <c r="M41" s="38">
        <v>0</v>
      </c>
    </row>
    <row r="42" spans="4:13" ht="17" outlineLevel="1" x14ac:dyDescent="0.2">
      <c r="D42" s="63" t="s">
        <v>47</v>
      </c>
      <c r="E42" s="64"/>
      <c r="F42" s="64"/>
      <c r="G42" s="64"/>
      <c r="H42" s="64"/>
      <c r="I42" s="64"/>
      <c r="J42" s="64"/>
      <c r="K42" s="64"/>
      <c r="L42" s="63" t="s">
        <v>44</v>
      </c>
      <c r="M42" s="38">
        <v>0</v>
      </c>
    </row>
    <row r="43" spans="4:13" ht="34" outlineLevel="1" x14ac:dyDescent="0.2">
      <c r="D43" s="63" t="s">
        <v>53</v>
      </c>
      <c r="E43" s="64"/>
      <c r="F43" s="64"/>
      <c r="G43" s="64"/>
      <c r="H43" s="64"/>
      <c r="I43" s="64"/>
      <c r="J43" s="64"/>
      <c r="K43" s="64"/>
      <c r="L43" s="63" t="s">
        <v>44</v>
      </c>
      <c r="M43" s="38">
        <v>0</v>
      </c>
    </row>
    <row r="44" spans="4:13" ht="34" outlineLevel="1" x14ac:dyDescent="0.2">
      <c r="D44" s="63" t="s">
        <v>26</v>
      </c>
      <c r="E44" s="64"/>
      <c r="F44" s="64"/>
      <c r="G44" s="64"/>
      <c r="H44" s="64"/>
      <c r="I44" s="64"/>
      <c r="J44" s="64"/>
      <c r="K44" s="64"/>
      <c r="L44" s="63" t="s">
        <v>44</v>
      </c>
      <c r="M44" s="38">
        <v>0</v>
      </c>
    </row>
    <row r="45" spans="4:13" ht="34" outlineLevel="1" x14ac:dyDescent="0.2">
      <c r="D45" s="63" t="s">
        <v>27</v>
      </c>
      <c r="E45" s="64"/>
      <c r="F45" s="64"/>
      <c r="G45" s="64"/>
      <c r="H45" s="64"/>
      <c r="I45" s="64"/>
      <c r="J45" s="64"/>
      <c r="K45" s="64"/>
      <c r="L45" s="63" t="s">
        <v>44</v>
      </c>
      <c r="M45" s="38">
        <v>0</v>
      </c>
    </row>
    <row r="46" spans="4:13" ht="17" outlineLevel="1" x14ac:dyDescent="0.2">
      <c r="D46" s="63" t="s">
        <v>48</v>
      </c>
      <c r="E46" s="64"/>
      <c r="F46" s="64"/>
      <c r="G46" s="64"/>
      <c r="H46" s="64"/>
      <c r="I46" s="64"/>
      <c r="J46" s="64"/>
      <c r="K46" s="64"/>
      <c r="L46" s="63" t="s">
        <v>44</v>
      </c>
      <c r="M46" s="38">
        <v>0</v>
      </c>
    </row>
    <row r="47" spans="4:13" ht="34" outlineLevel="1" x14ac:dyDescent="0.2">
      <c r="D47" s="63" t="s">
        <v>49</v>
      </c>
      <c r="E47" s="64"/>
      <c r="F47" s="64"/>
      <c r="G47" s="64"/>
      <c r="H47" s="64"/>
      <c r="I47" s="64"/>
      <c r="J47" s="64"/>
      <c r="K47" s="64"/>
      <c r="L47" s="63" t="s">
        <v>44</v>
      </c>
      <c r="M47" s="38">
        <v>0</v>
      </c>
    </row>
    <row r="48" spans="4:13" ht="34" outlineLevel="1" x14ac:dyDescent="0.2">
      <c r="D48" s="63" t="s">
        <v>50</v>
      </c>
      <c r="E48" s="64"/>
      <c r="F48" s="64"/>
      <c r="G48" s="64"/>
      <c r="H48" s="64"/>
      <c r="I48" s="64"/>
      <c r="J48" s="64"/>
      <c r="K48" s="64"/>
      <c r="L48" s="63" t="s">
        <v>44</v>
      </c>
      <c r="M48" s="38">
        <v>0</v>
      </c>
    </row>
    <row r="49" spans="4:13" ht="17" outlineLevel="1" x14ac:dyDescent="0.2">
      <c r="D49" s="63" t="s">
        <v>51</v>
      </c>
      <c r="E49" s="64"/>
      <c r="F49" s="64"/>
      <c r="G49" s="64"/>
      <c r="H49" s="64"/>
      <c r="I49" s="64"/>
      <c r="J49" s="64"/>
      <c r="K49" s="64"/>
      <c r="L49" s="63" t="s">
        <v>44</v>
      </c>
      <c r="M49" s="38">
        <v>0</v>
      </c>
    </row>
    <row r="50" spans="4:13" ht="18" outlineLevel="1" thickBot="1" x14ac:dyDescent="0.25">
      <c r="D50" s="58" t="s">
        <v>51</v>
      </c>
      <c r="E50" s="59"/>
      <c r="F50" s="59"/>
      <c r="G50" s="59"/>
      <c r="H50" s="59"/>
      <c r="I50" s="59"/>
      <c r="J50" s="59"/>
      <c r="K50" s="59"/>
      <c r="L50" s="58" t="s">
        <v>44</v>
      </c>
      <c r="M50" s="44">
        <v>0</v>
      </c>
    </row>
    <row r="51" spans="4:13" ht="34" customHeight="1" thickBot="1" x14ac:dyDescent="0.25">
      <c r="D51" s="144" t="s">
        <v>31</v>
      </c>
      <c r="E51" s="144"/>
      <c r="F51" s="144"/>
      <c r="G51" s="144"/>
      <c r="H51" s="144"/>
      <c r="I51" s="144"/>
      <c r="J51" s="144"/>
      <c r="K51" s="144"/>
      <c r="L51" s="65" t="s">
        <v>44</v>
      </c>
      <c r="M51" s="41">
        <f>ROUND((SUM(M40:M50)),0)</f>
        <v>0</v>
      </c>
    </row>
    <row r="53" spans="4:13" ht="34" customHeight="1" thickBot="1" x14ac:dyDescent="0.25">
      <c r="D53" s="143" t="s">
        <v>32</v>
      </c>
      <c r="E53" s="143"/>
      <c r="F53" s="143"/>
      <c r="G53" s="143"/>
      <c r="H53" s="143"/>
      <c r="I53" s="143"/>
      <c r="J53" s="143"/>
      <c r="K53" s="143"/>
      <c r="L53" s="143"/>
      <c r="M53" s="54"/>
    </row>
    <row r="54" spans="4:13" ht="34" outlineLevel="1" x14ac:dyDescent="0.2">
      <c r="D54" s="61" t="s">
        <v>52</v>
      </c>
      <c r="E54" s="62"/>
      <c r="F54" s="62"/>
      <c r="G54" s="62"/>
      <c r="H54" s="62"/>
      <c r="I54" s="62"/>
      <c r="J54" s="62"/>
      <c r="K54" s="62"/>
      <c r="L54" s="61" t="s">
        <v>44</v>
      </c>
      <c r="M54" s="37">
        <v>0</v>
      </c>
    </row>
    <row r="55" spans="4:13" ht="34" outlineLevel="1" x14ac:dyDescent="0.2">
      <c r="D55" s="63" t="s">
        <v>33</v>
      </c>
      <c r="E55" s="64"/>
      <c r="F55" s="64"/>
      <c r="G55" s="64"/>
      <c r="H55" s="64"/>
      <c r="I55" s="64"/>
      <c r="J55" s="64"/>
      <c r="K55" s="64"/>
      <c r="L55" s="63" t="s">
        <v>44</v>
      </c>
      <c r="M55" s="38">
        <v>0</v>
      </c>
    </row>
    <row r="56" spans="4:13" ht="34" outlineLevel="1" x14ac:dyDescent="0.2">
      <c r="D56" s="63" t="s">
        <v>34</v>
      </c>
      <c r="E56" s="64"/>
      <c r="F56" s="64"/>
      <c r="G56" s="64"/>
      <c r="H56" s="64"/>
      <c r="I56" s="64"/>
      <c r="J56" s="64"/>
      <c r="K56" s="64"/>
      <c r="L56" s="63" t="s">
        <v>44</v>
      </c>
      <c r="M56" s="38">
        <v>0</v>
      </c>
    </row>
    <row r="57" spans="4:13" ht="34" outlineLevel="1" x14ac:dyDescent="0.2">
      <c r="D57" s="63" t="s">
        <v>35</v>
      </c>
      <c r="E57" s="64"/>
      <c r="F57" s="64"/>
      <c r="G57" s="64"/>
      <c r="H57" s="64"/>
      <c r="I57" s="64"/>
      <c r="J57" s="64"/>
      <c r="K57" s="64"/>
      <c r="L57" s="63" t="s">
        <v>44</v>
      </c>
      <c r="M57" s="38">
        <v>0</v>
      </c>
    </row>
    <row r="58" spans="4:13" ht="34" outlineLevel="1" x14ac:dyDescent="0.2">
      <c r="D58" s="63" t="s">
        <v>54</v>
      </c>
      <c r="E58" s="64"/>
      <c r="F58" s="64"/>
      <c r="G58" s="64"/>
      <c r="H58" s="64"/>
      <c r="I58" s="64"/>
      <c r="J58" s="64"/>
      <c r="K58" s="64"/>
      <c r="L58" s="63" t="s">
        <v>44</v>
      </c>
      <c r="M58" s="38">
        <v>0</v>
      </c>
    </row>
    <row r="59" spans="4:13" ht="17" outlineLevel="1" x14ac:dyDescent="0.2">
      <c r="D59" s="74" t="s">
        <v>55</v>
      </c>
      <c r="E59" s="64"/>
      <c r="F59" s="64"/>
      <c r="G59" s="64"/>
      <c r="H59" s="64"/>
      <c r="I59" s="64"/>
      <c r="J59" s="64"/>
      <c r="K59" s="64"/>
      <c r="L59" s="63" t="s">
        <v>44</v>
      </c>
      <c r="M59" s="38">
        <v>0</v>
      </c>
    </row>
    <row r="60" spans="4:13" ht="17" outlineLevel="1" x14ac:dyDescent="0.2">
      <c r="D60" s="63" t="s">
        <v>56</v>
      </c>
      <c r="E60" s="64"/>
      <c r="F60" s="64"/>
      <c r="G60" s="64"/>
      <c r="H60" s="64"/>
      <c r="I60" s="64"/>
      <c r="J60" s="64"/>
      <c r="K60" s="64"/>
      <c r="L60" s="63" t="s">
        <v>44</v>
      </c>
      <c r="M60" s="38">
        <v>0</v>
      </c>
    </row>
    <row r="61" spans="4:13" ht="51" outlineLevel="1" x14ac:dyDescent="0.2">
      <c r="D61" s="66" t="s">
        <v>38</v>
      </c>
      <c r="E61" s="64"/>
      <c r="F61" s="64"/>
      <c r="G61" s="64"/>
      <c r="H61" s="64"/>
      <c r="I61" s="64"/>
      <c r="J61" s="64"/>
      <c r="K61" s="64"/>
      <c r="L61" s="63" t="s">
        <v>44</v>
      </c>
      <c r="M61" s="38">
        <v>0</v>
      </c>
    </row>
    <row r="62" spans="4:13" ht="17" outlineLevel="1" x14ac:dyDescent="0.2">
      <c r="D62" s="63" t="s">
        <v>56</v>
      </c>
      <c r="E62" s="64"/>
      <c r="F62" s="64"/>
      <c r="G62" s="64"/>
      <c r="H62" s="64"/>
      <c r="I62" s="64"/>
      <c r="J62" s="64"/>
      <c r="K62" s="64"/>
      <c r="L62" s="63" t="s">
        <v>44</v>
      </c>
      <c r="M62" s="38">
        <v>0</v>
      </c>
    </row>
    <row r="63" spans="4:13" ht="17" outlineLevel="1" x14ac:dyDescent="0.2">
      <c r="D63" s="63" t="s">
        <v>57</v>
      </c>
      <c r="E63" s="64"/>
      <c r="F63" s="64"/>
      <c r="G63" s="64"/>
      <c r="H63" s="64"/>
      <c r="I63" s="64"/>
      <c r="J63" s="64"/>
      <c r="K63" s="64"/>
      <c r="L63" s="63" t="s">
        <v>44</v>
      </c>
      <c r="M63" s="38">
        <v>0</v>
      </c>
    </row>
    <row r="64" spans="4:13" ht="17" outlineLevel="1" x14ac:dyDescent="0.2">
      <c r="D64" s="63" t="s">
        <v>43</v>
      </c>
      <c r="E64" s="64"/>
      <c r="F64" s="64"/>
      <c r="G64" s="64"/>
      <c r="H64" s="64"/>
      <c r="I64" s="64"/>
      <c r="J64" s="64"/>
      <c r="K64" s="64"/>
      <c r="L64" s="63" t="s">
        <v>44</v>
      </c>
      <c r="M64" s="38">
        <v>0</v>
      </c>
    </row>
    <row r="65" spans="4:13" ht="18" outlineLevel="1" thickBot="1" x14ac:dyDescent="0.25">
      <c r="D65" s="67" t="s">
        <v>51</v>
      </c>
      <c r="E65" s="54"/>
      <c r="F65" s="54"/>
      <c r="G65" s="54"/>
      <c r="H65" s="54"/>
      <c r="I65" s="54"/>
      <c r="J65" s="54"/>
      <c r="K65" s="54"/>
      <c r="L65" s="67" t="s">
        <v>44</v>
      </c>
      <c r="M65" s="68">
        <v>0</v>
      </c>
    </row>
    <row r="66" spans="4:13" ht="34" customHeight="1" thickBot="1" x14ac:dyDescent="0.25">
      <c r="D66" s="144" t="s">
        <v>39</v>
      </c>
      <c r="E66" s="144"/>
      <c r="F66" s="144"/>
      <c r="G66" s="144"/>
      <c r="H66" s="144"/>
      <c r="I66" s="144"/>
      <c r="J66" s="144"/>
      <c r="K66" s="144"/>
      <c r="L66" s="65" t="s">
        <v>44</v>
      </c>
      <c r="M66" s="41">
        <f>ROUND((SUM(M54:M65)),0)</f>
        <v>0</v>
      </c>
    </row>
    <row r="70" spans="4:13" ht="34" x14ac:dyDescent="0.2">
      <c r="D70" s="69" t="s">
        <v>40</v>
      </c>
      <c r="E70" s="62"/>
      <c r="F70" s="62"/>
      <c r="G70" s="62"/>
      <c r="H70" s="62"/>
      <c r="I70" s="62"/>
      <c r="J70" s="62"/>
      <c r="K70" s="62"/>
      <c r="L70" s="61" t="s">
        <v>44</v>
      </c>
      <c r="M70" s="42">
        <f>ROUND((SUM(M31,M37,M51)),0)</f>
        <v>0</v>
      </c>
    </row>
    <row r="71" spans="4:13" ht="17" x14ac:dyDescent="0.2">
      <c r="D71" s="70" t="s">
        <v>41</v>
      </c>
      <c r="E71" s="64"/>
      <c r="F71" s="64"/>
      <c r="G71" s="64"/>
      <c r="H71" s="64"/>
      <c r="I71" s="64"/>
      <c r="J71" s="64"/>
      <c r="K71" s="64"/>
      <c r="L71" s="63" t="s">
        <v>44</v>
      </c>
      <c r="M71" s="43">
        <f>ROUND((SUM(M66,M70)),0)</f>
        <v>0</v>
      </c>
    </row>
    <row r="72" spans="4:13" ht="34" customHeight="1" thickBot="1" x14ac:dyDescent="0.25">
      <c r="D72" s="138" t="s">
        <v>107</v>
      </c>
      <c r="E72" s="138"/>
      <c r="F72" s="71">
        <v>0.49</v>
      </c>
      <c r="G72" s="59"/>
      <c r="H72" s="59"/>
      <c r="I72" s="59"/>
      <c r="J72" s="59"/>
      <c r="K72" s="59"/>
      <c r="L72" s="58" t="s">
        <v>44</v>
      </c>
      <c r="M72" s="45">
        <f>ROUND(((M70)*F72),0)</f>
        <v>0</v>
      </c>
    </row>
    <row r="73" spans="4:13" ht="34" customHeight="1" thickBot="1" x14ac:dyDescent="0.25">
      <c r="D73" s="139" t="s">
        <v>42</v>
      </c>
      <c r="E73" s="139"/>
      <c r="L73" s="65" t="s">
        <v>44</v>
      </c>
      <c r="M73" s="41">
        <f>ROUND((SUM(M71,M72)),0)</f>
        <v>0</v>
      </c>
    </row>
  </sheetData>
  <mergeCells count="140">
    <mergeCell ref="D72:E72"/>
    <mergeCell ref="D73:E73"/>
    <mergeCell ref="B7:K7"/>
    <mergeCell ref="E31:I31"/>
    <mergeCell ref="D53:L53"/>
    <mergeCell ref="D66:K66"/>
    <mergeCell ref="D51:K51"/>
    <mergeCell ref="D37:K37"/>
    <mergeCell ref="A8:B8"/>
    <mergeCell ref="K8:L8"/>
    <mergeCell ref="E35:J35"/>
    <mergeCell ref="E36:J36"/>
    <mergeCell ref="D39:M39"/>
    <mergeCell ref="M17:M18"/>
    <mergeCell ref="M15:M16"/>
    <mergeCell ref="M13:M14"/>
    <mergeCell ref="M11:M12"/>
    <mergeCell ref="M29:M30"/>
    <mergeCell ref="M27:M28"/>
    <mergeCell ref="M25:M26"/>
    <mergeCell ref="M23:M24"/>
    <mergeCell ref="M21:M22"/>
    <mergeCell ref="M19:M20"/>
    <mergeCell ref="L21:L22"/>
    <mergeCell ref="L19:L20"/>
    <mergeCell ref="L17:L18"/>
    <mergeCell ref="L15:L16"/>
    <mergeCell ref="L13:L14"/>
    <mergeCell ref="L11:L12"/>
    <mergeCell ref="E25:E26"/>
    <mergeCell ref="E23:E24"/>
    <mergeCell ref="L29:L30"/>
    <mergeCell ref="L27:L28"/>
    <mergeCell ref="L25:L26"/>
    <mergeCell ref="L23:L24"/>
    <mergeCell ref="I29:I30"/>
    <mergeCell ref="I27:I28"/>
    <mergeCell ref="I25:I26"/>
    <mergeCell ref="I23:I24"/>
    <mergeCell ref="J29:J30"/>
    <mergeCell ref="J27:J28"/>
    <mergeCell ref="J25:J26"/>
    <mergeCell ref="J23:J24"/>
    <mergeCell ref="I19:I20"/>
    <mergeCell ref="H19:H20"/>
    <mergeCell ref="G19:G20"/>
    <mergeCell ref="F19:F20"/>
    <mergeCell ref="E19:E20"/>
    <mergeCell ref="G25:G26"/>
    <mergeCell ref="G23:G24"/>
    <mergeCell ref="H23:H24"/>
    <mergeCell ref="H25:H26"/>
    <mergeCell ref="H27:H28"/>
    <mergeCell ref="H29:H30"/>
    <mergeCell ref="F23:F24"/>
    <mergeCell ref="F25:F26"/>
    <mergeCell ref="F27:F28"/>
    <mergeCell ref="F29:F30"/>
    <mergeCell ref="G29:G30"/>
    <mergeCell ref="G27:G28"/>
    <mergeCell ref="E15:E16"/>
    <mergeCell ref="J21:J22"/>
    <mergeCell ref="I21:I22"/>
    <mergeCell ref="H21:H22"/>
    <mergeCell ref="G21:G22"/>
    <mergeCell ref="F21:F22"/>
    <mergeCell ref="E21:E22"/>
    <mergeCell ref="D21:D22"/>
    <mergeCell ref="C21:C22"/>
    <mergeCell ref="J17:J18"/>
    <mergeCell ref="I17:I18"/>
    <mergeCell ref="H17:H18"/>
    <mergeCell ref="G17:G18"/>
    <mergeCell ref="F17:F18"/>
    <mergeCell ref="E17:E18"/>
    <mergeCell ref="D19:D20"/>
    <mergeCell ref="C19:C20"/>
    <mergeCell ref="J19:J20"/>
    <mergeCell ref="J15:J16"/>
    <mergeCell ref="D15:D16"/>
    <mergeCell ref="C15:C16"/>
    <mergeCell ref="D17:D18"/>
    <mergeCell ref="C17:C18"/>
    <mergeCell ref="I15:I16"/>
    <mergeCell ref="A9:A10"/>
    <mergeCell ref="B9:B10"/>
    <mergeCell ref="F9:F10"/>
    <mergeCell ref="E9:E10"/>
    <mergeCell ref="D9:D10"/>
    <mergeCell ref="C9:C10"/>
    <mergeCell ref="J13:J14"/>
    <mergeCell ref="I13:I14"/>
    <mergeCell ref="H13:H14"/>
    <mergeCell ref="G13:G14"/>
    <mergeCell ref="F13:F14"/>
    <mergeCell ref="E13:E14"/>
    <mergeCell ref="D13:D14"/>
    <mergeCell ref="C13:C14"/>
    <mergeCell ref="G11:G12"/>
    <mergeCell ref="F11:F12"/>
    <mergeCell ref="E11:E12"/>
    <mergeCell ref="D11:D12"/>
    <mergeCell ref="C11:C12"/>
    <mergeCell ref="J11:J12"/>
    <mergeCell ref="I11:I12"/>
    <mergeCell ref="H11:H12"/>
    <mergeCell ref="C29:C30"/>
    <mergeCell ref="C27:C28"/>
    <mergeCell ref="C25:C26"/>
    <mergeCell ref="C23:C24"/>
    <mergeCell ref="D23:D24"/>
    <mergeCell ref="D25:D26"/>
    <mergeCell ref="D27:D28"/>
    <mergeCell ref="D29:D30"/>
    <mergeCell ref="E29:E30"/>
    <mergeCell ref="E27:E28"/>
    <mergeCell ref="H15:H16"/>
    <mergeCell ref="G15:G16"/>
    <mergeCell ref="F15:F16"/>
    <mergeCell ref="D2:K2"/>
    <mergeCell ref="D3:K3"/>
    <mergeCell ref="O11:Q11"/>
    <mergeCell ref="O13:Q13"/>
    <mergeCell ref="O20:Q20"/>
    <mergeCell ref="G1:K1"/>
    <mergeCell ref="L6:N6"/>
    <mergeCell ref="O6:Q6"/>
    <mergeCell ref="B1:F1"/>
    <mergeCell ref="L5:N5"/>
    <mergeCell ref="O5:Q5"/>
    <mergeCell ref="B5:K6"/>
    <mergeCell ref="L1:P1"/>
    <mergeCell ref="M9:M10"/>
    <mergeCell ref="L9:L10"/>
    <mergeCell ref="K9:K10"/>
    <mergeCell ref="J9:J10"/>
    <mergeCell ref="I9:I10"/>
    <mergeCell ref="H9:H10"/>
    <mergeCell ref="G9:G10"/>
    <mergeCell ref="O10:Q10"/>
  </mergeCells>
  <dataValidations count="3">
    <dataValidation type="custom" allowBlank="1" showInputMessage="1" showErrorMessage="1" prompt="If inputting a value, please input a numerical value with exactly 3 decimal places" sqref="B12 B14 B16 B18 B20 B22 B24 B30" xr:uid="{447658BB-E23F-46FE-8668-FBA7882425F9}">
      <formula1>AND((LEN(TEXT(MOD(F1048564,1),"General"))-2)&gt;2&lt;4)</formula1>
    </dataValidation>
    <dataValidation type="custom" allowBlank="1" showInputMessage="1" showErrorMessage="1" prompt="If inputting a value, please input a numerical value with exactly 3 decimal places" sqref="B28" xr:uid="{C209397B-4A76-4E7B-92AC-D621E9A9ED0D}">
      <formula1>AND((LEN(TEXT(MOD(F1,1),"General"))-2)&gt;2&lt;4)</formula1>
    </dataValidation>
    <dataValidation type="custom" allowBlank="1" showInputMessage="1" showErrorMessage="1" prompt="If inputting a value, please input a numerical value with exactly 3 decimal places" sqref="B26" xr:uid="{ED714F11-353A-43FB-AE99-AC2AE35E1433}">
      <formula1>AND((LEN(TEXT(MOD(#REF!,1),"General"))-2)&gt;2&lt;4)</formula1>
    </dataValidation>
  </dataValidations>
  <hyperlinks>
    <hyperlink ref="D59" r:id="rId1" xr:uid="{B84B1EF2-BD62-D442-A537-B44220B3BE0A}"/>
    <hyperlink ref="D35" r:id="rId2" xr:uid="{8B3CE53F-FF71-2041-8ABB-97DE848278EE}"/>
    <hyperlink ref="D36" r:id="rId3" xr:uid="{2686FA11-523C-244B-AD81-C9C1F0365B0D}"/>
    <hyperlink ref="D72:E72" r:id="rId4" display="On-Campus Facilities and Administrative (F&amp;A) Costs 46%" xr:uid="{71D2BA4A-7023-CC41-B54F-A790746B2F9F}"/>
  </hyperlinks>
  <pageMargins left="0.7" right="0.7" top="0.75" bottom="0.75" header="0.3" footer="0.3"/>
  <pageSetup scale="44" orientation="portrait" horizontalDpi="0" verticalDpi="0"/>
  <ignoredErrors>
    <ignoredError sqref="I11:I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0A92-A2DF-4B46-A9AF-142645DF1FC5}">
  <sheetPr>
    <pageSetUpPr fitToPage="1"/>
  </sheetPr>
  <dimension ref="A1:S73"/>
  <sheetViews>
    <sheetView workbookViewId="0">
      <selection activeCell="D11" sqref="D11:D12"/>
    </sheetView>
  </sheetViews>
  <sheetFormatPr baseColWidth="10" defaultColWidth="10.83203125" defaultRowHeight="16" outlineLevelRow="1" x14ac:dyDescent="0.2"/>
  <cols>
    <col min="1" max="1" width="13.33203125" style="1" customWidth="1"/>
    <col min="2" max="2" width="9.1640625" style="1" customWidth="1"/>
    <col min="3" max="3" width="9.5" style="1" hidden="1" customWidth="1"/>
    <col min="4" max="4" width="21.6640625" style="1" customWidth="1"/>
    <col min="5" max="8" width="9.1640625" style="1" customWidth="1"/>
    <col min="9" max="10" width="10.83203125" style="1"/>
    <col min="11" max="11" width="10" style="1" customWidth="1"/>
    <col min="12" max="13" width="10.83203125" style="1" customWidth="1"/>
    <col min="14" max="14" width="0" style="1" hidden="1" customWidth="1"/>
    <col min="15" max="15" width="10.83203125" style="1" customWidth="1"/>
    <col min="16" max="16" width="7.33203125" style="1" customWidth="1"/>
    <col min="17" max="17" width="9.5" style="1" customWidth="1"/>
    <col min="18" max="18" width="10.83203125" style="1"/>
    <col min="19" max="19" width="6.1640625" style="1" customWidth="1"/>
    <col min="20" max="16384" width="10.83203125" style="1"/>
  </cols>
  <sheetData>
    <row r="1" spans="1:19" ht="24" customHeight="1" thickBot="1" x14ac:dyDescent="0.25">
      <c r="B1" s="151" t="s">
        <v>0</v>
      </c>
      <c r="C1" s="151"/>
      <c r="D1" s="151"/>
      <c r="E1" s="151"/>
      <c r="F1" s="151"/>
      <c r="G1" s="152">
        <f>'Year 01'!G1</f>
        <v>0</v>
      </c>
      <c r="H1" s="152"/>
      <c r="I1" s="152"/>
      <c r="J1" s="152"/>
      <c r="K1" s="152"/>
      <c r="L1" s="127"/>
      <c r="M1" s="127"/>
      <c r="N1" s="127"/>
      <c r="O1" s="127"/>
      <c r="P1" s="127"/>
      <c r="Q1" s="2" t="s">
        <v>86</v>
      </c>
    </row>
    <row r="2" spans="1:19" ht="24" customHeight="1" thickTop="1" thickBot="1" x14ac:dyDescent="0.25">
      <c r="B2" s="106" t="s">
        <v>124</v>
      </c>
      <c r="C2" s="105"/>
      <c r="D2" s="111">
        <f>'Year 01'!D2</f>
        <v>0</v>
      </c>
      <c r="E2" s="112"/>
      <c r="F2" s="112"/>
      <c r="G2" s="112"/>
      <c r="H2" s="112"/>
      <c r="I2" s="112"/>
      <c r="J2" s="112"/>
      <c r="K2" s="113"/>
      <c r="L2" s="100"/>
      <c r="M2" s="100"/>
      <c r="N2" s="100"/>
      <c r="O2" s="100"/>
      <c r="P2" s="100"/>
      <c r="Q2" s="2"/>
    </row>
    <row r="3" spans="1:19" ht="24" customHeight="1" thickTop="1" thickBot="1" x14ac:dyDescent="0.25">
      <c r="B3" s="106" t="s">
        <v>125</v>
      </c>
      <c r="C3" s="105"/>
      <c r="D3" s="111">
        <f>'Year 01'!D3</f>
        <v>0</v>
      </c>
      <c r="E3" s="112"/>
      <c r="F3" s="112"/>
      <c r="G3" s="112"/>
      <c r="H3" s="112"/>
      <c r="I3" s="112"/>
      <c r="J3" s="112"/>
      <c r="K3" s="114"/>
      <c r="L3" s="100"/>
      <c r="M3" s="100"/>
      <c r="N3" s="100"/>
      <c r="O3" s="100"/>
      <c r="P3" s="100"/>
      <c r="Q3" s="2"/>
    </row>
    <row r="4" spans="1:19" ht="24" customHeight="1" thickTop="1" x14ac:dyDescent="0.2">
      <c r="B4" s="106" t="s">
        <v>126</v>
      </c>
      <c r="C4" s="107"/>
      <c r="D4" s="104">
        <f>'Year 01'!D4</f>
        <v>0</v>
      </c>
      <c r="E4" s="102"/>
      <c r="F4" s="99"/>
      <c r="G4" s="101"/>
      <c r="H4" s="101"/>
      <c r="I4" s="101"/>
      <c r="J4" s="101"/>
      <c r="K4" s="101"/>
      <c r="L4" s="100"/>
      <c r="M4" s="100"/>
      <c r="N4" s="100"/>
      <c r="O4" s="100"/>
      <c r="P4" s="100"/>
      <c r="Q4" s="2"/>
    </row>
    <row r="5" spans="1:19" x14ac:dyDescent="0.2">
      <c r="B5" s="126" t="s">
        <v>90</v>
      </c>
      <c r="C5" s="126"/>
      <c r="D5" s="126"/>
      <c r="E5" s="126"/>
      <c r="F5" s="126"/>
      <c r="G5" s="126"/>
      <c r="H5" s="126"/>
      <c r="I5" s="126"/>
      <c r="J5" s="126"/>
      <c r="K5" s="126"/>
      <c r="L5" s="124" t="s">
        <v>3</v>
      </c>
      <c r="M5" s="124"/>
      <c r="N5" s="124"/>
      <c r="O5" s="124" t="s">
        <v>4</v>
      </c>
      <c r="P5" s="124"/>
      <c r="Q5" s="124"/>
    </row>
    <row r="6" spans="1:19" x14ac:dyDescent="0.2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0">
        <f>'Year 01'!O6+1</f>
        <v>1</v>
      </c>
      <c r="M6" s="120"/>
      <c r="N6" s="120"/>
      <c r="O6" s="120">
        <f>EDATE(L6,12)-1</f>
        <v>366</v>
      </c>
      <c r="P6" s="120"/>
      <c r="Q6" s="120"/>
    </row>
    <row r="7" spans="1:19" x14ac:dyDescent="0.2">
      <c r="B7" s="140" t="s">
        <v>5</v>
      </c>
      <c r="C7" s="140"/>
      <c r="D7" s="140"/>
      <c r="E7" s="140"/>
      <c r="F7" s="140"/>
      <c r="G7" s="140"/>
      <c r="H7" s="140"/>
      <c r="I7" s="140"/>
      <c r="J7" s="140"/>
      <c r="K7" s="140"/>
      <c r="L7" s="4"/>
      <c r="M7" s="5"/>
      <c r="P7" s="4"/>
      <c r="Q7" s="4"/>
    </row>
    <row r="8" spans="1:19" s="46" customFormat="1" ht="43" customHeight="1" x14ac:dyDescent="0.2">
      <c r="A8" s="147" t="s">
        <v>6</v>
      </c>
      <c r="B8" s="147"/>
      <c r="C8" s="14"/>
      <c r="D8" s="14"/>
      <c r="E8" s="14"/>
      <c r="F8" s="14"/>
      <c r="G8" s="14"/>
      <c r="K8" s="148" t="s">
        <v>7</v>
      </c>
      <c r="L8" s="148"/>
      <c r="M8" s="15"/>
      <c r="N8" s="15"/>
      <c r="O8" s="153"/>
      <c r="P8" s="154"/>
      <c r="Q8" s="154"/>
      <c r="R8" s="154"/>
      <c r="S8" s="154"/>
    </row>
    <row r="9" spans="1:19" ht="51" customHeight="1" x14ac:dyDescent="0.2">
      <c r="A9" s="130" t="s">
        <v>15</v>
      </c>
      <c r="B9" s="132" t="s">
        <v>108</v>
      </c>
      <c r="C9" s="128"/>
      <c r="D9" s="128" t="s">
        <v>8</v>
      </c>
      <c r="E9" s="128" t="s">
        <v>9</v>
      </c>
      <c r="F9" s="128" t="s">
        <v>129</v>
      </c>
      <c r="G9" s="128" t="s">
        <v>128</v>
      </c>
      <c r="H9" s="128" t="s">
        <v>127</v>
      </c>
      <c r="I9" s="128" t="s">
        <v>10</v>
      </c>
      <c r="J9" s="128" t="s">
        <v>11</v>
      </c>
      <c r="K9" s="128" t="s">
        <v>12</v>
      </c>
      <c r="L9" s="128" t="s">
        <v>13</v>
      </c>
      <c r="M9" s="128" t="s">
        <v>14</v>
      </c>
    </row>
    <row r="10" spans="1:19" x14ac:dyDescent="0.2">
      <c r="A10" s="131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9" x14ac:dyDescent="0.2">
      <c r="A11" s="27"/>
      <c r="B11" s="27"/>
      <c r="C11" s="110"/>
      <c r="D11" s="110"/>
      <c r="E11" s="110" t="s">
        <v>16</v>
      </c>
      <c r="F11" s="110"/>
      <c r="G11" s="110"/>
      <c r="H11" s="110"/>
      <c r="I11" s="135">
        <f>A12</f>
        <v>0</v>
      </c>
      <c r="J11" s="134">
        <f>ROUND((A12*B12),0)</f>
        <v>0</v>
      </c>
      <c r="K11" s="9"/>
      <c r="L11" s="134">
        <f>ROUND((J11*K12),0)</f>
        <v>0</v>
      </c>
      <c r="M11" s="134">
        <f>ROUND((SUM(J11+L11)),0)</f>
        <v>0</v>
      </c>
      <c r="O11" s="115" t="s">
        <v>102</v>
      </c>
      <c r="P11" s="115"/>
      <c r="Q11" s="115"/>
      <c r="R11" s="115"/>
    </row>
    <row r="12" spans="1:19" x14ac:dyDescent="0.2">
      <c r="A12" s="6">
        <f>'Year 01'!A12*1.03</f>
        <v>0</v>
      </c>
      <c r="B12" s="7"/>
      <c r="C12" s="110"/>
      <c r="D12" s="110"/>
      <c r="E12" s="110"/>
      <c r="F12" s="110"/>
      <c r="G12" s="110"/>
      <c r="H12" s="110"/>
      <c r="I12" s="135"/>
      <c r="J12" s="134"/>
      <c r="K12" s="10"/>
      <c r="L12" s="134"/>
      <c r="M12" s="134"/>
      <c r="O12" s="115"/>
      <c r="P12" s="115"/>
      <c r="Q12" s="115"/>
      <c r="R12" s="47"/>
    </row>
    <row r="13" spans="1:19" ht="17" customHeight="1" x14ac:dyDescent="0.2">
      <c r="A13" s="26" t="s">
        <v>19</v>
      </c>
      <c r="B13" s="26"/>
      <c r="C13" s="110"/>
      <c r="D13" s="110"/>
      <c r="E13" s="110" t="s">
        <v>16</v>
      </c>
      <c r="F13" s="110"/>
      <c r="G13" s="110"/>
      <c r="H13" s="110"/>
      <c r="I13" s="135">
        <f t="shared" ref="I13" si="0">A14</f>
        <v>0</v>
      </c>
      <c r="J13" s="134">
        <f t="shared" ref="J13" si="1">ROUND((A14*B14),0)</f>
        <v>0</v>
      </c>
      <c r="K13" s="11"/>
      <c r="L13" s="134">
        <f t="shared" ref="L13" si="2">ROUND((J13*K14),0)</f>
        <v>0</v>
      </c>
      <c r="M13" s="134">
        <f t="shared" ref="M13" si="3">ROUND((SUM(J13+L13)),0)</f>
        <v>0</v>
      </c>
      <c r="O13" s="97" t="s">
        <v>103</v>
      </c>
      <c r="P13" s="49">
        <v>0.36499999999999999</v>
      </c>
      <c r="Q13" s="48"/>
      <c r="R13" s="50"/>
    </row>
    <row r="14" spans="1:19" x14ac:dyDescent="0.2">
      <c r="A14" s="6">
        <f>'Year 01'!A14*1.03</f>
        <v>0</v>
      </c>
      <c r="B14" s="7"/>
      <c r="C14" s="110"/>
      <c r="D14" s="110"/>
      <c r="E14" s="110"/>
      <c r="F14" s="110"/>
      <c r="G14" s="110"/>
      <c r="H14" s="110"/>
      <c r="I14" s="135"/>
      <c r="J14" s="134"/>
      <c r="K14" s="10"/>
      <c r="L14" s="134"/>
      <c r="M14" s="134"/>
      <c r="O14" s="116"/>
      <c r="P14" s="116"/>
      <c r="Q14" s="116"/>
      <c r="R14" s="47"/>
    </row>
    <row r="15" spans="1:19" ht="34" x14ac:dyDescent="0.2">
      <c r="A15" s="25"/>
      <c r="B15" s="25"/>
      <c r="C15" s="110"/>
      <c r="D15" s="110"/>
      <c r="E15" s="110"/>
      <c r="F15" s="110"/>
      <c r="G15" s="110"/>
      <c r="H15" s="110"/>
      <c r="I15" s="135">
        <f t="shared" ref="I15" si="4">A16</f>
        <v>0</v>
      </c>
      <c r="J15" s="134">
        <f t="shared" ref="J15" si="5">ROUND((A16*B16),0)</f>
        <v>0</v>
      </c>
      <c r="K15" s="12"/>
      <c r="L15" s="134">
        <f t="shared" ref="L15" si="6">ROUND((J15*K16),0)</f>
        <v>0</v>
      </c>
      <c r="M15" s="134">
        <f t="shared" ref="M15" si="7">ROUND((SUM(J15+L15)),0)</f>
        <v>0</v>
      </c>
      <c r="O15" s="97" t="s">
        <v>104</v>
      </c>
      <c r="P15" s="49">
        <v>0.43</v>
      </c>
      <c r="Q15" s="48"/>
      <c r="R15" s="50"/>
    </row>
    <row r="16" spans="1:19" x14ac:dyDescent="0.2">
      <c r="A16" s="6">
        <f>'Year 01'!A16*1.03</f>
        <v>0</v>
      </c>
      <c r="B16" s="7"/>
      <c r="C16" s="110"/>
      <c r="D16" s="110"/>
      <c r="E16" s="110"/>
      <c r="F16" s="110"/>
      <c r="G16" s="110"/>
      <c r="H16" s="110"/>
      <c r="I16" s="135"/>
      <c r="J16" s="134"/>
      <c r="K16" s="10"/>
      <c r="L16" s="134"/>
      <c r="M16" s="134"/>
      <c r="O16" s="98"/>
      <c r="P16" s="51"/>
      <c r="Q16" s="51"/>
      <c r="R16" s="47"/>
    </row>
    <row r="17" spans="1:18" ht="34" x14ac:dyDescent="0.2">
      <c r="A17" s="25" t="s">
        <v>18</v>
      </c>
      <c r="B17" s="25"/>
      <c r="C17" s="110"/>
      <c r="D17" s="110"/>
      <c r="E17" s="110"/>
      <c r="F17" s="110"/>
      <c r="G17" s="110"/>
      <c r="H17" s="110"/>
      <c r="I17" s="135">
        <f t="shared" ref="I17" si="8">A18</f>
        <v>0</v>
      </c>
      <c r="J17" s="134">
        <f t="shared" ref="J17" si="9">ROUND((A18*B18),0)</f>
        <v>0</v>
      </c>
      <c r="K17" s="12"/>
      <c r="L17" s="134">
        <f t="shared" ref="L17" si="10">ROUND((J17*K18),0)</f>
        <v>0</v>
      </c>
      <c r="M17" s="134">
        <f t="shared" ref="M17" si="11">ROUND((SUM(J17+L17)),0)</f>
        <v>0</v>
      </c>
      <c r="O17" s="97" t="s">
        <v>105</v>
      </c>
      <c r="P17" s="49">
        <v>0.22</v>
      </c>
      <c r="Q17" s="51"/>
      <c r="R17" s="47"/>
    </row>
    <row r="18" spans="1:18" x14ac:dyDescent="0.2">
      <c r="A18" s="6">
        <f>'Year 01'!A18*1.03</f>
        <v>0</v>
      </c>
      <c r="B18" s="7"/>
      <c r="C18" s="110"/>
      <c r="D18" s="110"/>
      <c r="E18" s="110"/>
      <c r="F18" s="110"/>
      <c r="G18" s="110"/>
      <c r="H18" s="110"/>
      <c r="I18" s="135"/>
      <c r="J18" s="134"/>
      <c r="K18" s="10"/>
      <c r="L18" s="134"/>
      <c r="M18" s="134"/>
      <c r="O18" s="98"/>
      <c r="P18" s="51"/>
      <c r="Q18" s="51"/>
      <c r="R18" s="47"/>
    </row>
    <row r="19" spans="1:18" ht="17" outlineLevel="1" x14ac:dyDescent="0.2">
      <c r="A19" s="25"/>
      <c r="B19" s="25"/>
      <c r="C19" s="110"/>
      <c r="D19" s="110"/>
      <c r="E19" s="110"/>
      <c r="F19" s="110"/>
      <c r="G19" s="110"/>
      <c r="H19" s="110"/>
      <c r="I19" s="135">
        <f t="shared" ref="I19" si="12">A20</f>
        <v>0</v>
      </c>
      <c r="J19" s="134">
        <f t="shared" ref="J19" si="13">ROUND((A20*B20),0)</f>
        <v>0</v>
      </c>
      <c r="K19" s="12"/>
      <c r="L19" s="134">
        <f t="shared" ref="L19" si="14">ROUND((J19*K20),0)</f>
        <v>0</v>
      </c>
      <c r="M19" s="134">
        <f t="shared" ref="M19" si="15">ROUND((SUM(J19+L19)),0)</f>
        <v>0</v>
      </c>
      <c r="O19" s="97" t="s">
        <v>106</v>
      </c>
      <c r="P19" s="52">
        <v>0</v>
      </c>
      <c r="Q19" s="51"/>
      <c r="R19" s="47"/>
    </row>
    <row r="20" spans="1:18" outlineLevel="1" x14ac:dyDescent="0.2">
      <c r="A20" s="6">
        <f>'Year 01'!A20*1.03</f>
        <v>0</v>
      </c>
      <c r="B20" s="7"/>
      <c r="C20" s="110"/>
      <c r="D20" s="110"/>
      <c r="E20" s="110"/>
      <c r="F20" s="110"/>
      <c r="G20" s="110"/>
      <c r="H20" s="110"/>
      <c r="I20" s="135"/>
      <c r="J20" s="134"/>
      <c r="K20" s="10"/>
      <c r="L20" s="134"/>
      <c r="M20" s="134"/>
      <c r="O20" s="98"/>
      <c r="P20" s="51"/>
      <c r="Q20" s="51"/>
      <c r="R20" s="47"/>
    </row>
    <row r="21" spans="1:18" outlineLevel="1" x14ac:dyDescent="0.2">
      <c r="A21" s="25"/>
      <c r="B21" s="25"/>
      <c r="C21" s="110"/>
      <c r="D21" s="110"/>
      <c r="E21" s="110"/>
      <c r="F21" s="110"/>
      <c r="G21" s="110"/>
      <c r="H21" s="110"/>
      <c r="I21" s="135">
        <f t="shared" ref="I21" si="16">A22</f>
        <v>0</v>
      </c>
      <c r="J21" s="134">
        <f t="shared" ref="J21" si="17">ROUND((A22*B22),0)</f>
        <v>0</v>
      </c>
      <c r="K21" s="12"/>
      <c r="L21" s="134">
        <f t="shared" ref="L21" si="18">ROUND((J21*K22),0)</f>
        <v>0</v>
      </c>
      <c r="M21" s="134">
        <f t="shared" ref="M21" si="19">ROUND((SUM(J21+L21)),0)</f>
        <v>0</v>
      </c>
      <c r="O21" s="117">
        <v>45638</v>
      </c>
      <c r="P21" s="117"/>
      <c r="Q21" s="117"/>
      <c r="R21" s="117"/>
    </row>
    <row r="22" spans="1:18" outlineLevel="1" x14ac:dyDescent="0.2">
      <c r="A22" s="6">
        <f>'Year 01'!A22*1.03</f>
        <v>0</v>
      </c>
      <c r="B22" s="8"/>
      <c r="C22" s="110"/>
      <c r="D22" s="110"/>
      <c r="E22" s="110"/>
      <c r="F22" s="110"/>
      <c r="G22" s="110"/>
      <c r="H22" s="110"/>
      <c r="I22" s="135"/>
      <c r="J22" s="134"/>
      <c r="K22" s="10"/>
      <c r="L22" s="134"/>
      <c r="M22" s="134"/>
    </row>
    <row r="23" spans="1:18" outlineLevel="1" x14ac:dyDescent="0.2">
      <c r="A23" s="25"/>
      <c r="B23" s="25"/>
      <c r="C23" s="110"/>
      <c r="D23" s="110"/>
      <c r="E23" s="110"/>
      <c r="F23" s="110"/>
      <c r="G23" s="110"/>
      <c r="H23" s="110"/>
      <c r="I23" s="135">
        <f t="shared" ref="I23" si="20">A24</f>
        <v>0</v>
      </c>
      <c r="J23" s="134">
        <f t="shared" ref="J23" si="21">ROUND((A24*B24),0)</f>
        <v>0</v>
      </c>
      <c r="K23" s="12"/>
      <c r="L23" s="134">
        <f t="shared" ref="L23" si="22">ROUND((J23*K24),0)</f>
        <v>0</v>
      </c>
      <c r="M23" s="134">
        <f t="shared" ref="M23" si="23">ROUND((SUM(J23+L23)),0)</f>
        <v>0</v>
      </c>
    </row>
    <row r="24" spans="1:18" outlineLevel="1" x14ac:dyDescent="0.2">
      <c r="A24" s="6">
        <f>'Year 01'!A24*1.03</f>
        <v>0</v>
      </c>
      <c r="B24" s="8"/>
      <c r="C24" s="110"/>
      <c r="D24" s="110"/>
      <c r="E24" s="110"/>
      <c r="F24" s="110"/>
      <c r="G24" s="110"/>
      <c r="H24" s="110"/>
      <c r="I24" s="135"/>
      <c r="J24" s="134"/>
      <c r="K24" s="10"/>
      <c r="L24" s="134"/>
      <c r="M24" s="134"/>
    </row>
    <row r="25" spans="1:18" outlineLevel="1" x14ac:dyDescent="0.2">
      <c r="A25" s="25"/>
      <c r="B25" s="25"/>
      <c r="C25" s="110"/>
      <c r="D25" s="110"/>
      <c r="E25" s="110"/>
      <c r="F25" s="110"/>
      <c r="G25" s="110"/>
      <c r="H25" s="110"/>
      <c r="I25" s="135">
        <f t="shared" ref="I25" si="24">A26</f>
        <v>0</v>
      </c>
      <c r="J25" s="134">
        <f t="shared" ref="J25" si="25">ROUND((A26*B26),0)</f>
        <v>0</v>
      </c>
      <c r="K25" s="12"/>
      <c r="L25" s="134">
        <f t="shared" ref="L25" si="26">ROUND((J25*K26),0)</f>
        <v>0</v>
      </c>
      <c r="M25" s="134">
        <f t="shared" ref="M25" si="27">ROUND((SUM(J25+L25)),0)</f>
        <v>0</v>
      </c>
    </row>
    <row r="26" spans="1:18" outlineLevel="1" x14ac:dyDescent="0.2">
      <c r="A26" s="6">
        <f>'Year 01'!A26*1.03</f>
        <v>0</v>
      </c>
      <c r="B26" s="8"/>
      <c r="C26" s="110"/>
      <c r="D26" s="110"/>
      <c r="E26" s="110"/>
      <c r="F26" s="110"/>
      <c r="G26" s="110"/>
      <c r="H26" s="110"/>
      <c r="I26" s="135"/>
      <c r="J26" s="134"/>
      <c r="K26" s="10"/>
      <c r="L26" s="134"/>
      <c r="M26" s="134"/>
    </row>
    <row r="27" spans="1:18" outlineLevel="1" x14ac:dyDescent="0.2">
      <c r="A27" s="25"/>
      <c r="B27" s="25"/>
      <c r="C27" s="110"/>
      <c r="D27" s="110"/>
      <c r="E27" s="110"/>
      <c r="F27" s="110"/>
      <c r="G27" s="110"/>
      <c r="H27" s="110"/>
      <c r="I27" s="135">
        <f t="shared" ref="I27" si="28">A28</f>
        <v>0</v>
      </c>
      <c r="J27" s="134">
        <f t="shared" ref="J27" si="29">ROUND((A28*B28),0)</f>
        <v>0</v>
      </c>
      <c r="K27" s="12"/>
      <c r="L27" s="134">
        <f t="shared" ref="L27" si="30">ROUND((J27*K28),0)</f>
        <v>0</v>
      </c>
      <c r="M27" s="134">
        <f t="shared" ref="M27" si="31">ROUND((SUM(J27+L27)),0)</f>
        <v>0</v>
      </c>
    </row>
    <row r="28" spans="1:18" outlineLevel="1" x14ac:dyDescent="0.2">
      <c r="A28" s="6">
        <f>'Year 01'!A28*1.03</f>
        <v>0</v>
      </c>
      <c r="B28" s="8"/>
      <c r="C28" s="110"/>
      <c r="D28" s="110"/>
      <c r="E28" s="110"/>
      <c r="F28" s="110"/>
      <c r="G28" s="110"/>
      <c r="H28" s="110"/>
      <c r="I28" s="135"/>
      <c r="J28" s="134"/>
      <c r="K28" s="10"/>
      <c r="L28" s="134"/>
      <c r="M28" s="134"/>
    </row>
    <row r="29" spans="1:18" outlineLevel="1" x14ac:dyDescent="0.2">
      <c r="A29" s="25"/>
      <c r="B29" s="25"/>
      <c r="C29" s="110"/>
      <c r="D29" s="110"/>
      <c r="E29" s="110"/>
      <c r="F29" s="110"/>
      <c r="G29" s="110"/>
      <c r="H29" s="110"/>
      <c r="I29" s="135">
        <f t="shared" ref="I29" si="32">A30</f>
        <v>0</v>
      </c>
      <c r="J29" s="134">
        <f t="shared" ref="J29" si="33">ROUND((A30*B30),0)</f>
        <v>0</v>
      </c>
      <c r="K29" s="12"/>
      <c r="L29" s="134">
        <f t="shared" ref="L29" si="34">ROUND((J29*K30),0)</f>
        <v>0</v>
      </c>
      <c r="M29" s="134">
        <f t="shared" ref="M29" si="35">ROUND((SUM(J29+L29)),0)</f>
        <v>0</v>
      </c>
    </row>
    <row r="30" spans="1:18" ht="17" outlineLevel="1" thickBot="1" x14ac:dyDescent="0.25">
      <c r="A30" s="6">
        <f>'Year 01'!A30*1.03</f>
        <v>0</v>
      </c>
      <c r="B30" s="8"/>
      <c r="C30" s="129"/>
      <c r="D30" s="129"/>
      <c r="E30" s="129"/>
      <c r="F30" s="129"/>
      <c r="G30" s="129"/>
      <c r="H30" s="129"/>
      <c r="I30" s="137"/>
      <c r="J30" s="134"/>
      <c r="K30" s="13"/>
      <c r="L30" s="134"/>
      <c r="M30" s="134"/>
    </row>
    <row r="31" spans="1:18" ht="28" customHeight="1" thickBot="1" x14ac:dyDescent="0.25">
      <c r="E31" s="141" t="s">
        <v>17</v>
      </c>
      <c r="F31" s="141"/>
      <c r="G31" s="141"/>
      <c r="H31" s="141"/>
      <c r="I31" s="142"/>
      <c r="J31" s="39">
        <f>ROUND((SUM(J11:J30)),0)</f>
        <v>0</v>
      </c>
      <c r="L31" s="39">
        <f>ROUND((SUM(L11:L30)),0)</f>
        <v>0</v>
      </c>
      <c r="M31" s="39">
        <f>ROUND((SUM(M11:M30)),0)</f>
        <v>0</v>
      </c>
    </row>
    <row r="34" spans="4:13" ht="18" thickBot="1" x14ac:dyDescent="0.25">
      <c r="D34" s="53" t="s">
        <v>20</v>
      </c>
      <c r="E34" s="54"/>
      <c r="F34" s="54"/>
      <c r="G34" s="54"/>
      <c r="H34" s="54"/>
      <c r="I34" s="54"/>
      <c r="J34" s="54"/>
      <c r="K34" s="54"/>
      <c r="L34" s="54"/>
      <c r="M34" s="54" t="s">
        <v>14</v>
      </c>
    </row>
    <row r="35" spans="4:13" ht="17" x14ac:dyDescent="0.2">
      <c r="D35" s="55" t="s">
        <v>21</v>
      </c>
      <c r="E35" s="149"/>
      <c r="F35" s="149"/>
      <c r="G35" s="149"/>
      <c r="H35" s="149"/>
      <c r="I35" s="149"/>
      <c r="J35" s="149"/>
      <c r="K35" s="56"/>
      <c r="L35" s="55" t="s">
        <v>44</v>
      </c>
      <c r="M35" s="57">
        <v>0</v>
      </c>
    </row>
    <row r="36" spans="4:13" ht="18" thickBot="1" x14ac:dyDescent="0.25">
      <c r="D36" s="58" t="s">
        <v>22</v>
      </c>
      <c r="E36" s="150"/>
      <c r="F36" s="150"/>
      <c r="G36" s="150"/>
      <c r="H36" s="150"/>
      <c r="I36" s="150"/>
      <c r="J36" s="150"/>
      <c r="K36" s="59"/>
      <c r="L36" s="58" t="s">
        <v>44</v>
      </c>
      <c r="M36" s="44">
        <v>0</v>
      </c>
    </row>
    <row r="37" spans="4:13" ht="31" customHeight="1" thickBot="1" x14ac:dyDescent="0.25">
      <c r="D37" s="145" t="s">
        <v>94</v>
      </c>
      <c r="E37" s="145"/>
      <c r="F37" s="145"/>
      <c r="G37" s="145"/>
      <c r="H37" s="145"/>
      <c r="I37" s="145"/>
      <c r="J37" s="145"/>
      <c r="K37" s="146"/>
      <c r="L37" s="60" t="s">
        <v>44</v>
      </c>
      <c r="M37" s="40">
        <f>ROUND((SUM(M35:M36)),0)</f>
        <v>0</v>
      </c>
    </row>
    <row r="39" spans="4:13" ht="34" customHeight="1" thickBot="1" x14ac:dyDescent="0.25">
      <c r="D39" s="143" t="s">
        <v>23</v>
      </c>
      <c r="E39" s="143"/>
      <c r="F39" s="143"/>
      <c r="G39" s="143"/>
      <c r="H39" s="143"/>
      <c r="I39" s="143"/>
      <c r="J39" s="143"/>
      <c r="K39" s="143"/>
      <c r="L39" s="143"/>
      <c r="M39" s="143"/>
    </row>
    <row r="40" spans="4:13" ht="17" outlineLevel="1" x14ac:dyDescent="0.2">
      <c r="D40" s="61" t="s">
        <v>45</v>
      </c>
      <c r="E40" s="62"/>
      <c r="F40" s="62"/>
      <c r="G40" s="62"/>
      <c r="H40" s="62"/>
      <c r="I40" s="62"/>
      <c r="J40" s="62"/>
      <c r="K40" s="62"/>
      <c r="L40" s="61" t="s">
        <v>44</v>
      </c>
      <c r="M40" s="37">
        <v>0</v>
      </c>
    </row>
    <row r="41" spans="4:13" ht="17" outlineLevel="1" x14ac:dyDescent="0.2">
      <c r="D41" s="63" t="s">
        <v>46</v>
      </c>
      <c r="E41" s="64"/>
      <c r="F41" s="64"/>
      <c r="G41" s="64"/>
      <c r="H41" s="64"/>
      <c r="I41" s="64"/>
      <c r="J41" s="64"/>
      <c r="K41" s="64"/>
      <c r="L41" s="63" t="s">
        <v>44</v>
      </c>
      <c r="M41" s="38">
        <v>0</v>
      </c>
    </row>
    <row r="42" spans="4:13" ht="17" outlineLevel="1" x14ac:dyDescent="0.2">
      <c r="D42" s="63" t="s">
        <v>47</v>
      </c>
      <c r="E42" s="64"/>
      <c r="F42" s="64"/>
      <c r="G42" s="64"/>
      <c r="H42" s="64"/>
      <c r="I42" s="64"/>
      <c r="J42" s="64"/>
      <c r="K42" s="64"/>
      <c r="L42" s="63" t="s">
        <v>44</v>
      </c>
      <c r="M42" s="38">
        <v>0</v>
      </c>
    </row>
    <row r="43" spans="4:13" ht="34" outlineLevel="1" x14ac:dyDescent="0.2">
      <c r="D43" s="63" t="s">
        <v>53</v>
      </c>
      <c r="E43" s="64"/>
      <c r="F43" s="64"/>
      <c r="G43" s="64"/>
      <c r="H43" s="64"/>
      <c r="I43" s="64"/>
      <c r="J43" s="64"/>
      <c r="K43" s="64"/>
      <c r="L43" s="63" t="s">
        <v>44</v>
      </c>
      <c r="M43" s="38">
        <v>0</v>
      </c>
    </row>
    <row r="44" spans="4:13" ht="34" outlineLevel="1" x14ac:dyDescent="0.2">
      <c r="D44" s="63" t="s">
        <v>26</v>
      </c>
      <c r="E44" s="64"/>
      <c r="F44" s="64"/>
      <c r="G44" s="64"/>
      <c r="H44" s="64"/>
      <c r="I44" s="64"/>
      <c r="J44" s="64"/>
      <c r="K44" s="64"/>
      <c r="L44" s="63" t="s">
        <v>44</v>
      </c>
      <c r="M44" s="38">
        <v>0</v>
      </c>
    </row>
    <row r="45" spans="4:13" ht="34" outlineLevel="1" x14ac:dyDescent="0.2">
      <c r="D45" s="63" t="s">
        <v>27</v>
      </c>
      <c r="E45" s="64"/>
      <c r="F45" s="64"/>
      <c r="G45" s="64"/>
      <c r="H45" s="64"/>
      <c r="I45" s="64"/>
      <c r="J45" s="64"/>
      <c r="K45" s="64"/>
      <c r="L45" s="63" t="s">
        <v>44</v>
      </c>
      <c r="M45" s="38">
        <v>0</v>
      </c>
    </row>
    <row r="46" spans="4:13" ht="17" outlineLevel="1" x14ac:dyDescent="0.2">
      <c r="D46" s="63" t="s">
        <v>48</v>
      </c>
      <c r="E46" s="64"/>
      <c r="F46" s="64"/>
      <c r="G46" s="64"/>
      <c r="H46" s="64"/>
      <c r="I46" s="64"/>
      <c r="J46" s="64"/>
      <c r="K46" s="64"/>
      <c r="L46" s="63" t="s">
        <v>44</v>
      </c>
      <c r="M46" s="38">
        <v>0</v>
      </c>
    </row>
    <row r="47" spans="4:13" ht="34" outlineLevel="1" x14ac:dyDescent="0.2">
      <c r="D47" s="63" t="s">
        <v>49</v>
      </c>
      <c r="E47" s="64"/>
      <c r="F47" s="64"/>
      <c r="G47" s="64"/>
      <c r="H47" s="64"/>
      <c r="I47" s="64"/>
      <c r="J47" s="64"/>
      <c r="K47" s="64"/>
      <c r="L47" s="63" t="s">
        <v>44</v>
      </c>
      <c r="M47" s="38">
        <v>0</v>
      </c>
    </row>
    <row r="48" spans="4:13" ht="34" outlineLevel="1" x14ac:dyDescent="0.2">
      <c r="D48" s="63" t="s">
        <v>50</v>
      </c>
      <c r="E48" s="64"/>
      <c r="F48" s="64"/>
      <c r="G48" s="64"/>
      <c r="H48" s="64"/>
      <c r="I48" s="64"/>
      <c r="J48" s="64"/>
      <c r="K48" s="64"/>
      <c r="L48" s="63" t="s">
        <v>44</v>
      </c>
      <c r="M48" s="38">
        <v>0</v>
      </c>
    </row>
    <row r="49" spans="4:13" ht="17" outlineLevel="1" x14ac:dyDescent="0.2">
      <c r="D49" s="63" t="s">
        <v>51</v>
      </c>
      <c r="E49" s="64"/>
      <c r="F49" s="64"/>
      <c r="G49" s="64"/>
      <c r="H49" s="64"/>
      <c r="I49" s="64"/>
      <c r="J49" s="64"/>
      <c r="K49" s="64"/>
      <c r="L49" s="63" t="s">
        <v>44</v>
      </c>
      <c r="M49" s="38">
        <v>0</v>
      </c>
    </row>
    <row r="50" spans="4:13" ht="18" outlineLevel="1" thickBot="1" x14ac:dyDescent="0.25">
      <c r="D50" s="58" t="s">
        <v>51</v>
      </c>
      <c r="E50" s="59"/>
      <c r="F50" s="59"/>
      <c r="G50" s="59"/>
      <c r="H50" s="59"/>
      <c r="I50" s="59"/>
      <c r="J50" s="59"/>
      <c r="K50" s="59"/>
      <c r="L50" s="58" t="s">
        <v>44</v>
      </c>
      <c r="M50" s="44">
        <v>0</v>
      </c>
    </row>
    <row r="51" spans="4:13" ht="34" customHeight="1" thickBot="1" x14ac:dyDescent="0.25">
      <c r="D51" s="144" t="s">
        <v>31</v>
      </c>
      <c r="E51" s="144"/>
      <c r="F51" s="144"/>
      <c r="G51" s="144"/>
      <c r="H51" s="144"/>
      <c r="I51" s="144"/>
      <c r="J51" s="144"/>
      <c r="K51" s="144"/>
      <c r="L51" s="65" t="s">
        <v>44</v>
      </c>
      <c r="M51" s="41">
        <f>ROUND((SUM(M40:M50)),0)</f>
        <v>0</v>
      </c>
    </row>
    <row r="53" spans="4:13" ht="34" customHeight="1" thickBot="1" x14ac:dyDescent="0.25">
      <c r="D53" s="143" t="s">
        <v>32</v>
      </c>
      <c r="E53" s="143"/>
      <c r="F53" s="143"/>
      <c r="G53" s="143"/>
      <c r="H53" s="143"/>
      <c r="I53" s="143"/>
      <c r="J53" s="143"/>
      <c r="K53" s="143"/>
      <c r="L53" s="143"/>
      <c r="M53" s="54"/>
    </row>
    <row r="54" spans="4:13" ht="34" outlineLevel="1" x14ac:dyDescent="0.2">
      <c r="D54" s="61" t="s">
        <v>52</v>
      </c>
      <c r="E54" s="62"/>
      <c r="F54" s="62"/>
      <c r="G54" s="62"/>
      <c r="H54" s="62"/>
      <c r="I54" s="62"/>
      <c r="J54" s="62"/>
      <c r="K54" s="62"/>
      <c r="L54" s="61" t="s">
        <v>44</v>
      </c>
      <c r="M54" s="37">
        <v>0</v>
      </c>
    </row>
    <row r="55" spans="4:13" ht="34" outlineLevel="1" x14ac:dyDescent="0.2">
      <c r="D55" s="63" t="s">
        <v>33</v>
      </c>
      <c r="E55" s="64"/>
      <c r="F55" s="64"/>
      <c r="G55" s="64"/>
      <c r="H55" s="64"/>
      <c r="I55" s="64"/>
      <c r="J55" s="64"/>
      <c r="K55" s="64"/>
      <c r="L55" s="63" t="s">
        <v>44</v>
      </c>
      <c r="M55" s="38">
        <v>0</v>
      </c>
    </row>
    <row r="56" spans="4:13" ht="34" outlineLevel="1" x14ac:dyDescent="0.2">
      <c r="D56" s="63" t="s">
        <v>34</v>
      </c>
      <c r="E56" s="64"/>
      <c r="F56" s="64"/>
      <c r="G56" s="64"/>
      <c r="H56" s="64"/>
      <c r="I56" s="64"/>
      <c r="J56" s="64"/>
      <c r="K56" s="64"/>
      <c r="L56" s="63" t="s">
        <v>44</v>
      </c>
      <c r="M56" s="38">
        <v>0</v>
      </c>
    </row>
    <row r="57" spans="4:13" ht="34" outlineLevel="1" x14ac:dyDescent="0.2">
      <c r="D57" s="63" t="s">
        <v>35</v>
      </c>
      <c r="E57" s="64"/>
      <c r="F57" s="64"/>
      <c r="G57" s="64"/>
      <c r="H57" s="64"/>
      <c r="I57" s="64"/>
      <c r="J57" s="64"/>
      <c r="K57" s="64"/>
      <c r="L57" s="63" t="s">
        <v>44</v>
      </c>
      <c r="M57" s="38">
        <v>0</v>
      </c>
    </row>
    <row r="58" spans="4:13" ht="34" outlineLevel="1" x14ac:dyDescent="0.2">
      <c r="D58" s="63" t="s">
        <v>54</v>
      </c>
      <c r="E58" s="64"/>
      <c r="F58" s="64"/>
      <c r="G58" s="64"/>
      <c r="H58" s="64"/>
      <c r="I58" s="64"/>
      <c r="J58" s="64"/>
      <c r="K58" s="64"/>
      <c r="L58" s="63" t="s">
        <v>44</v>
      </c>
      <c r="M58" s="38">
        <v>0</v>
      </c>
    </row>
    <row r="59" spans="4:13" ht="17" outlineLevel="1" x14ac:dyDescent="0.2">
      <c r="D59" s="63" t="s">
        <v>55</v>
      </c>
      <c r="E59" s="64"/>
      <c r="F59" s="64"/>
      <c r="G59" s="64"/>
      <c r="H59" s="64"/>
      <c r="I59" s="64"/>
      <c r="J59" s="64"/>
      <c r="K59" s="64"/>
      <c r="L59" s="63" t="s">
        <v>44</v>
      </c>
      <c r="M59" s="38">
        <v>0</v>
      </c>
    </row>
    <row r="60" spans="4:13" ht="17" outlineLevel="1" x14ac:dyDescent="0.2">
      <c r="D60" s="63" t="s">
        <v>56</v>
      </c>
      <c r="E60" s="64"/>
      <c r="F60" s="64"/>
      <c r="G60" s="64"/>
      <c r="H60" s="64"/>
      <c r="I60" s="64"/>
      <c r="J60" s="64"/>
      <c r="K60" s="64"/>
      <c r="L60" s="63" t="s">
        <v>44</v>
      </c>
      <c r="M60" s="38">
        <v>0</v>
      </c>
    </row>
    <row r="61" spans="4:13" ht="51" outlineLevel="1" x14ac:dyDescent="0.2">
      <c r="D61" s="66" t="s">
        <v>38</v>
      </c>
      <c r="E61" s="64"/>
      <c r="F61" s="64"/>
      <c r="G61" s="64"/>
      <c r="H61" s="64"/>
      <c r="I61" s="64"/>
      <c r="J61" s="64"/>
      <c r="K61" s="64"/>
      <c r="L61" s="63" t="s">
        <v>44</v>
      </c>
      <c r="M61" s="38">
        <v>0</v>
      </c>
    </row>
    <row r="62" spans="4:13" ht="17" outlineLevel="1" x14ac:dyDescent="0.2">
      <c r="D62" s="63" t="s">
        <v>56</v>
      </c>
      <c r="E62" s="64"/>
      <c r="F62" s="64"/>
      <c r="G62" s="64"/>
      <c r="H62" s="64"/>
      <c r="I62" s="64"/>
      <c r="J62" s="64"/>
      <c r="K62" s="64"/>
      <c r="L62" s="63" t="s">
        <v>44</v>
      </c>
      <c r="M62" s="38">
        <v>0</v>
      </c>
    </row>
    <row r="63" spans="4:13" ht="17" outlineLevel="1" x14ac:dyDescent="0.2">
      <c r="D63" s="63" t="s">
        <v>57</v>
      </c>
      <c r="E63" s="64"/>
      <c r="F63" s="64"/>
      <c r="G63" s="64"/>
      <c r="H63" s="64"/>
      <c r="I63" s="64"/>
      <c r="J63" s="64"/>
      <c r="K63" s="64"/>
      <c r="L63" s="63" t="s">
        <v>44</v>
      </c>
      <c r="M63" s="38">
        <v>0</v>
      </c>
    </row>
    <row r="64" spans="4:13" ht="17" outlineLevel="1" x14ac:dyDescent="0.2">
      <c r="D64" s="63" t="s">
        <v>43</v>
      </c>
      <c r="E64" s="64"/>
      <c r="F64" s="64"/>
      <c r="G64" s="64"/>
      <c r="H64" s="64"/>
      <c r="I64" s="64"/>
      <c r="J64" s="64"/>
      <c r="K64" s="64"/>
      <c r="L64" s="63" t="s">
        <v>44</v>
      </c>
      <c r="M64" s="38">
        <v>0</v>
      </c>
    </row>
    <row r="65" spans="4:13" ht="18" outlineLevel="1" thickBot="1" x14ac:dyDescent="0.25">
      <c r="D65" s="67" t="s">
        <v>51</v>
      </c>
      <c r="E65" s="54"/>
      <c r="F65" s="54"/>
      <c r="G65" s="54"/>
      <c r="H65" s="54"/>
      <c r="I65" s="54"/>
      <c r="J65" s="54"/>
      <c r="K65" s="54"/>
      <c r="L65" s="67" t="s">
        <v>44</v>
      </c>
      <c r="M65" s="68">
        <v>0</v>
      </c>
    </row>
    <row r="66" spans="4:13" ht="34" customHeight="1" thickBot="1" x14ac:dyDescent="0.25">
      <c r="D66" s="144" t="s">
        <v>39</v>
      </c>
      <c r="E66" s="144"/>
      <c r="F66" s="144"/>
      <c r="G66" s="144"/>
      <c r="H66" s="144"/>
      <c r="I66" s="144"/>
      <c r="J66" s="144"/>
      <c r="K66" s="144"/>
      <c r="L66" s="65" t="s">
        <v>44</v>
      </c>
      <c r="M66" s="41">
        <f>ROUND((SUM(M54:M65)),0)</f>
        <v>0</v>
      </c>
    </row>
    <row r="70" spans="4:13" ht="34" x14ac:dyDescent="0.2">
      <c r="D70" s="69" t="s">
        <v>40</v>
      </c>
      <c r="E70" s="62"/>
      <c r="F70" s="62"/>
      <c r="G70" s="62"/>
      <c r="H70" s="62"/>
      <c r="I70" s="62"/>
      <c r="J70" s="62"/>
      <c r="K70" s="62"/>
      <c r="L70" s="61" t="s">
        <v>44</v>
      </c>
      <c r="M70" s="42">
        <f>ROUND((SUM(M31,M37,M51)),0)</f>
        <v>0</v>
      </c>
    </row>
    <row r="71" spans="4:13" ht="17" x14ac:dyDescent="0.2">
      <c r="D71" s="70" t="s">
        <v>41</v>
      </c>
      <c r="E71" s="64"/>
      <c r="F71" s="64"/>
      <c r="G71" s="64"/>
      <c r="H71" s="64"/>
      <c r="I71" s="64"/>
      <c r="J71" s="64"/>
      <c r="K71" s="64"/>
      <c r="L71" s="63" t="s">
        <v>44</v>
      </c>
      <c r="M71" s="43">
        <f>ROUND((SUM(M66,M70)),0)</f>
        <v>0</v>
      </c>
    </row>
    <row r="72" spans="4:13" ht="34" customHeight="1" thickBot="1" x14ac:dyDescent="0.25">
      <c r="D72" s="155" t="s">
        <v>107</v>
      </c>
      <c r="E72" s="155"/>
      <c r="F72" s="71">
        <f>'Year 01'!F72</f>
        <v>0.49</v>
      </c>
      <c r="G72" s="59"/>
      <c r="H72" s="59"/>
      <c r="I72" s="59"/>
      <c r="J72" s="59"/>
      <c r="K72" s="59"/>
      <c r="L72" s="58" t="s">
        <v>44</v>
      </c>
      <c r="M72" s="45">
        <f>ROUND(((M70)*F72),0)</f>
        <v>0</v>
      </c>
    </row>
    <row r="73" spans="4:13" ht="34" customHeight="1" thickBot="1" x14ac:dyDescent="0.25">
      <c r="D73" s="139" t="s">
        <v>98</v>
      </c>
      <c r="E73" s="139"/>
      <c r="L73" s="65" t="s">
        <v>44</v>
      </c>
      <c r="M73" s="41">
        <f>ROUND((SUM(M71,M72)),0)</f>
        <v>0</v>
      </c>
    </row>
  </sheetData>
  <mergeCells count="141">
    <mergeCell ref="O8:S8"/>
    <mergeCell ref="D72:E72"/>
    <mergeCell ref="D73:E73"/>
    <mergeCell ref="B7:K7"/>
    <mergeCell ref="E31:I31"/>
    <mergeCell ref="E35:J35"/>
    <mergeCell ref="E36:J36"/>
    <mergeCell ref="D37:K37"/>
    <mergeCell ref="D39:M39"/>
    <mergeCell ref="D51:K51"/>
    <mergeCell ref="D53:L53"/>
    <mergeCell ref="H29:H30"/>
    <mergeCell ref="I29:I30"/>
    <mergeCell ref="J29:J30"/>
    <mergeCell ref="L29:L30"/>
    <mergeCell ref="M29:M30"/>
    <mergeCell ref="C29:C30"/>
    <mergeCell ref="D29:D30"/>
    <mergeCell ref="E29:E30"/>
    <mergeCell ref="F29:F30"/>
    <mergeCell ref="G29:G30"/>
    <mergeCell ref="G27:G28"/>
    <mergeCell ref="L27:L28"/>
    <mergeCell ref="M27:M28"/>
    <mergeCell ref="D2:K2"/>
    <mergeCell ref="D3:K3"/>
    <mergeCell ref="D66:K66"/>
    <mergeCell ref="C27:C28"/>
    <mergeCell ref="D27:D28"/>
    <mergeCell ref="E27:E28"/>
    <mergeCell ref="F27:F28"/>
    <mergeCell ref="C25:C26"/>
    <mergeCell ref="D25:D26"/>
    <mergeCell ref="E25:E26"/>
    <mergeCell ref="F25:F26"/>
    <mergeCell ref="I27:I28"/>
    <mergeCell ref="H27:H28"/>
    <mergeCell ref="J27:J28"/>
    <mergeCell ref="H23:H24"/>
    <mergeCell ref="I23:I24"/>
    <mergeCell ref="J23:J24"/>
    <mergeCell ref="C23:C24"/>
    <mergeCell ref="D23:D24"/>
    <mergeCell ref="E23:E24"/>
    <mergeCell ref="F23:F24"/>
    <mergeCell ref="C21:C22"/>
    <mergeCell ref="D21:D22"/>
    <mergeCell ref="E21:E22"/>
    <mergeCell ref="F21:F22"/>
    <mergeCell ref="H25:H26"/>
    <mergeCell ref="G25:G26"/>
    <mergeCell ref="G23:G24"/>
    <mergeCell ref="G21:G22"/>
    <mergeCell ref="H19:H20"/>
    <mergeCell ref="I19:I20"/>
    <mergeCell ref="J19:J20"/>
    <mergeCell ref="L19:L20"/>
    <mergeCell ref="M19:M20"/>
    <mergeCell ref="H17:H18"/>
    <mergeCell ref="I17:I18"/>
    <mergeCell ref="J17:J18"/>
    <mergeCell ref="L17:L18"/>
    <mergeCell ref="M17:M18"/>
    <mergeCell ref="H21:H22"/>
    <mergeCell ref="I21:I22"/>
    <mergeCell ref="J21:J22"/>
    <mergeCell ref="L21:L22"/>
    <mergeCell ref="M21:M22"/>
    <mergeCell ref="I25:I26"/>
    <mergeCell ref="J25:J26"/>
    <mergeCell ref="L25:L26"/>
    <mergeCell ref="M25:M26"/>
    <mergeCell ref="L23:L24"/>
    <mergeCell ref="M23:M24"/>
    <mergeCell ref="C19:C20"/>
    <mergeCell ref="D19:D20"/>
    <mergeCell ref="E19:E20"/>
    <mergeCell ref="F19:F20"/>
    <mergeCell ref="C17:C18"/>
    <mergeCell ref="D17:D18"/>
    <mergeCell ref="E17:E18"/>
    <mergeCell ref="F17:F18"/>
    <mergeCell ref="G19:G20"/>
    <mergeCell ref="G17:G18"/>
    <mergeCell ref="H15:H16"/>
    <mergeCell ref="I15:I16"/>
    <mergeCell ref="J15:J16"/>
    <mergeCell ref="L15:L16"/>
    <mergeCell ref="M15:M16"/>
    <mergeCell ref="H13:H14"/>
    <mergeCell ref="I13:I14"/>
    <mergeCell ref="J13:J14"/>
    <mergeCell ref="L13:L14"/>
    <mergeCell ref="M13:M14"/>
    <mergeCell ref="C15:C16"/>
    <mergeCell ref="D15:D16"/>
    <mergeCell ref="E15:E16"/>
    <mergeCell ref="F15:F16"/>
    <mergeCell ref="C13:C14"/>
    <mergeCell ref="D13:D14"/>
    <mergeCell ref="E13:E14"/>
    <mergeCell ref="F13:F14"/>
    <mergeCell ref="G15:G16"/>
    <mergeCell ref="G13:G14"/>
    <mergeCell ref="G9:G10"/>
    <mergeCell ref="H9:H10"/>
    <mergeCell ref="G11:G12"/>
    <mergeCell ref="H11:H12"/>
    <mergeCell ref="I11:I12"/>
    <mergeCell ref="J11:J12"/>
    <mergeCell ref="L11:L12"/>
    <mergeCell ref="M11:M12"/>
    <mergeCell ref="I9:I10"/>
    <mergeCell ref="J9:J10"/>
    <mergeCell ref="K9:K10"/>
    <mergeCell ref="L9:L10"/>
    <mergeCell ref="M9:M10"/>
    <mergeCell ref="O11:R11"/>
    <mergeCell ref="O12:Q12"/>
    <mergeCell ref="O14:Q14"/>
    <mergeCell ref="O21:R21"/>
    <mergeCell ref="B1:F1"/>
    <mergeCell ref="G1:K1"/>
    <mergeCell ref="L1:P1"/>
    <mergeCell ref="B5:K6"/>
    <mergeCell ref="L5:N5"/>
    <mergeCell ref="O5:Q5"/>
    <mergeCell ref="L6:N6"/>
    <mergeCell ref="O6:Q6"/>
    <mergeCell ref="C11:C12"/>
    <mergeCell ref="D11:D12"/>
    <mergeCell ref="E11:E12"/>
    <mergeCell ref="F11:F12"/>
    <mergeCell ref="A8:B8"/>
    <mergeCell ref="K8:L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scale="43" orientation="portrait" horizontalDpi="0" verticalDpi="0"/>
  <ignoredErrors>
    <ignoredError sqref="I11:I30 A12:A13 F72 A14:A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048D-B888-E047-8271-A7346D9F7CF6}">
  <sheetPr>
    <pageSetUpPr fitToPage="1"/>
  </sheetPr>
  <dimension ref="A1:Q73"/>
  <sheetViews>
    <sheetView workbookViewId="0">
      <selection activeCell="D11" sqref="D11:D12"/>
    </sheetView>
  </sheetViews>
  <sheetFormatPr baseColWidth="10" defaultColWidth="10.83203125" defaultRowHeight="16" outlineLevelRow="1" x14ac:dyDescent="0.2"/>
  <cols>
    <col min="1" max="1" width="13.33203125" style="1" customWidth="1"/>
    <col min="2" max="2" width="9.1640625" style="1" customWidth="1"/>
    <col min="3" max="3" width="9.164062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2" width="10.83203125" style="1" customWidth="1"/>
    <col min="13" max="13" width="11" style="1" customWidth="1"/>
    <col min="14" max="14" width="0" style="1" hidden="1" customWidth="1"/>
    <col min="15" max="15" width="11.6640625" style="1" customWidth="1"/>
    <col min="16" max="16" width="7" style="1" customWidth="1"/>
    <col min="17" max="17" width="9.5" style="1" customWidth="1"/>
    <col min="18" max="16384" width="10.83203125" style="1"/>
  </cols>
  <sheetData>
    <row r="1" spans="1:17" ht="24" customHeight="1" thickBot="1" x14ac:dyDescent="0.25">
      <c r="B1" s="151" t="s">
        <v>0</v>
      </c>
      <c r="C1" s="151"/>
      <c r="D1" s="151"/>
      <c r="E1" s="151"/>
      <c r="F1" s="151"/>
      <c r="G1" s="156">
        <f>'Year 01'!G1</f>
        <v>0</v>
      </c>
      <c r="H1" s="156"/>
      <c r="I1" s="156"/>
      <c r="J1" s="156"/>
      <c r="K1" s="156"/>
      <c r="L1" s="127"/>
      <c r="M1" s="127"/>
      <c r="N1" s="127"/>
      <c r="O1" s="127"/>
      <c r="P1" s="127"/>
      <c r="Q1" s="2" t="s">
        <v>87</v>
      </c>
    </row>
    <row r="2" spans="1:17" ht="24" customHeight="1" thickTop="1" thickBot="1" x14ac:dyDescent="0.25">
      <c r="B2" s="106" t="s">
        <v>124</v>
      </c>
      <c r="C2" s="105"/>
      <c r="D2" s="111">
        <f>'Year 01'!D2</f>
        <v>0</v>
      </c>
      <c r="E2" s="112"/>
      <c r="F2" s="112"/>
      <c r="G2" s="112"/>
      <c r="H2" s="112"/>
      <c r="I2" s="112"/>
      <c r="J2" s="112"/>
      <c r="K2" s="113"/>
      <c r="L2" s="100"/>
      <c r="M2" s="100"/>
      <c r="N2" s="100"/>
      <c r="O2" s="100"/>
      <c r="P2" s="100"/>
      <c r="Q2" s="2"/>
    </row>
    <row r="3" spans="1:17" ht="24" customHeight="1" thickTop="1" thickBot="1" x14ac:dyDescent="0.25">
      <c r="B3" s="106" t="s">
        <v>125</v>
      </c>
      <c r="C3" s="105"/>
      <c r="D3" s="111">
        <f>'Year 01'!D3</f>
        <v>0</v>
      </c>
      <c r="E3" s="112"/>
      <c r="F3" s="112"/>
      <c r="G3" s="112"/>
      <c r="H3" s="112"/>
      <c r="I3" s="112"/>
      <c r="J3" s="112"/>
      <c r="K3" s="114"/>
      <c r="L3" s="100"/>
      <c r="M3" s="100"/>
      <c r="N3" s="100"/>
      <c r="O3" s="100"/>
      <c r="P3" s="100"/>
      <c r="Q3" s="2"/>
    </row>
    <row r="4" spans="1:17" ht="24" customHeight="1" thickTop="1" x14ac:dyDescent="0.2">
      <c r="B4" s="106" t="s">
        <v>126</v>
      </c>
      <c r="C4" s="107"/>
      <c r="D4" s="104">
        <f>'Year 01'!D4</f>
        <v>0</v>
      </c>
      <c r="E4" s="102"/>
      <c r="F4" s="99"/>
      <c r="G4" s="101"/>
      <c r="H4" s="101"/>
      <c r="I4" s="101"/>
      <c r="J4" s="101"/>
      <c r="K4" s="101"/>
      <c r="L4" s="100"/>
      <c r="M4" s="100"/>
      <c r="N4" s="100"/>
      <c r="O4" s="100"/>
      <c r="P4" s="100"/>
      <c r="Q4" s="2"/>
    </row>
    <row r="5" spans="1:17" x14ac:dyDescent="0.2">
      <c r="B5" s="126" t="s">
        <v>91</v>
      </c>
      <c r="C5" s="126"/>
      <c r="D5" s="126"/>
      <c r="E5" s="126"/>
      <c r="F5" s="126"/>
      <c r="G5" s="126"/>
      <c r="H5" s="126"/>
      <c r="I5" s="126"/>
      <c r="J5" s="126"/>
      <c r="K5" s="126"/>
      <c r="L5" s="124" t="s">
        <v>3</v>
      </c>
      <c r="M5" s="124"/>
      <c r="N5" s="124"/>
      <c r="O5" s="124" t="s">
        <v>4</v>
      </c>
      <c r="P5" s="124"/>
      <c r="Q5" s="124"/>
    </row>
    <row r="6" spans="1:17" x14ac:dyDescent="0.2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0">
        <f>'Year 02'!O6+1</f>
        <v>367</v>
      </c>
      <c r="M6" s="120"/>
      <c r="N6" s="120"/>
      <c r="O6" s="120">
        <f>EDATE(L6,12)-1</f>
        <v>731</v>
      </c>
      <c r="P6" s="120"/>
      <c r="Q6" s="120"/>
    </row>
    <row r="7" spans="1:17" x14ac:dyDescent="0.2">
      <c r="B7" s="140" t="s">
        <v>5</v>
      </c>
      <c r="C7" s="140"/>
      <c r="D7" s="140"/>
      <c r="E7" s="140"/>
      <c r="F7" s="140"/>
      <c r="G7" s="140"/>
      <c r="H7" s="140"/>
      <c r="I7" s="140"/>
      <c r="J7" s="140"/>
      <c r="K7" s="140"/>
      <c r="L7" s="4"/>
      <c r="M7" s="5"/>
      <c r="P7" s="4"/>
      <c r="Q7" s="4"/>
    </row>
    <row r="8" spans="1:17" s="46" customFormat="1" ht="65" customHeight="1" x14ac:dyDescent="0.2">
      <c r="A8" s="147" t="s">
        <v>6</v>
      </c>
      <c r="B8" s="147"/>
      <c r="C8" s="14"/>
      <c r="D8" s="14"/>
      <c r="E8" s="14"/>
      <c r="F8" s="14"/>
      <c r="G8" s="14"/>
      <c r="K8" s="148" t="s">
        <v>7</v>
      </c>
      <c r="L8" s="148"/>
      <c r="M8" s="15"/>
      <c r="N8" s="15"/>
      <c r="O8" s="15"/>
    </row>
    <row r="9" spans="1:17" ht="51" customHeight="1" x14ac:dyDescent="0.2">
      <c r="A9" s="130" t="s">
        <v>15</v>
      </c>
      <c r="B9" s="132" t="s">
        <v>108</v>
      </c>
      <c r="C9" s="128"/>
      <c r="D9" s="128" t="s">
        <v>8</v>
      </c>
      <c r="E9" s="128" t="s">
        <v>9</v>
      </c>
      <c r="F9" s="128" t="s">
        <v>129</v>
      </c>
      <c r="G9" s="128" t="s">
        <v>128</v>
      </c>
      <c r="H9" s="128" t="s">
        <v>127</v>
      </c>
      <c r="I9" s="128" t="s">
        <v>10</v>
      </c>
      <c r="J9" s="128" t="s">
        <v>11</v>
      </c>
      <c r="K9" s="128" t="s">
        <v>12</v>
      </c>
      <c r="L9" s="128" t="s">
        <v>13</v>
      </c>
      <c r="M9" s="128" t="s">
        <v>14</v>
      </c>
    </row>
    <row r="10" spans="1:17" x14ac:dyDescent="0.2">
      <c r="A10" s="131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7" x14ac:dyDescent="0.2">
      <c r="A11" s="27"/>
      <c r="B11" s="27"/>
      <c r="C11" s="110"/>
      <c r="D11" s="110"/>
      <c r="E11" s="110" t="s">
        <v>16</v>
      </c>
      <c r="F11" s="110"/>
      <c r="G11" s="110"/>
      <c r="H11" s="110"/>
      <c r="I11" s="135">
        <f>A12</f>
        <v>0</v>
      </c>
      <c r="J11" s="134">
        <f>ROUND((A12*B12),0)</f>
        <v>0</v>
      </c>
      <c r="K11" s="9"/>
      <c r="L11" s="134">
        <f>ROUND((J11*K12),0)</f>
        <v>0</v>
      </c>
      <c r="M11" s="134">
        <f>ROUND((SUM(J11+L11)),0)</f>
        <v>0</v>
      </c>
      <c r="O11" s="115" t="s">
        <v>102</v>
      </c>
      <c r="P11" s="115"/>
      <c r="Q11" s="115"/>
    </row>
    <row r="12" spans="1:17" x14ac:dyDescent="0.2">
      <c r="A12" s="16">
        <f>'Year 02'!A12*1.03</f>
        <v>0</v>
      </c>
      <c r="B12" s="7"/>
      <c r="C12" s="110"/>
      <c r="D12" s="110"/>
      <c r="E12" s="110"/>
      <c r="F12" s="110"/>
      <c r="G12" s="110"/>
      <c r="H12" s="110"/>
      <c r="I12" s="135"/>
      <c r="J12" s="134"/>
      <c r="K12" s="10"/>
      <c r="L12" s="134"/>
      <c r="M12" s="134"/>
      <c r="O12" s="115"/>
      <c r="P12" s="115"/>
      <c r="Q12" s="115"/>
    </row>
    <row r="13" spans="1:17" ht="17" customHeight="1" x14ac:dyDescent="0.2">
      <c r="A13" s="26" t="s">
        <v>58</v>
      </c>
      <c r="B13" s="26"/>
      <c r="C13" s="110"/>
      <c r="D13" s="110"/>
      <c r="E13" s="110" t="s">
        <v>16</v>
      </c>
      <c r="F13" s="110"/>
      <c r="G13" s="110"/>
      <c r="H13" s="110"/>
      <c r="I13" s="135">
        <f t="shared" ref="I13" si="0">A14</f>
        <v>0</v>
      </c>
      <c r="J13" s="134">
        <f t="shared" ref="J13" si="1">ROUND((A14*B14),0)</f>
        <v>0</v>
      </c>
      <c r="K13" s="11"/>
      <c r="L13" s="134">
        <f t="shared" ref="L13" si="2">ROUND((J13*K14),0)</f>
        <v>0</v>
      </c>
      <c r="M13" s="134">
        <f t="shared" ref="M13" si="3">ROUND((SUM(J13+L13)),0)</f>
        <v>0</v>
      </c>
      <c r="O13" s="97" t="s">
        <v>103</v>
      </c>
      <c r="P13" s="49">
        <v>0.36499999999999999</v>
      </c>
      <c r="Q13" s="48"/>
    </row>
    <row r="14" spans="1:17" x14ac:dyDescent="0.2">
      <c r="A14" s="6">
        <f>'Year 02'!A14*1.03</f>
        <v>0</v>
      </c>
      <c r="B14" s="7"/>
      <c r="C14" s="110"/>
      <c r="D14" s="110"/>
      <c r="E14" s="110"/>
      <c r="F14" s="110"/>
      <c r="G14" s="110"/>
      <c r="H14" s="110"/>
      <c r="I14" s="135"/>
      <c r="J14" s="134"/>
      <c r="K14" s="10"/>
      <c r="L14" s="134"/>
      <c r="M14" s="134"/>
      <c r="O14" s="116"/>
      <c r="P14" s="116"/>
      <c r="Q14" s="116"/>
    </row>
    <row r="15" spans="1:17" ht="34" x14ac:dyDescent="0.2">
      <c r="A15" s="25"/>
      <c r="B15" s="25"/>
      <c r="C15" s="110"/>
      <c r="D15" s="110"/>
      <c r="E15" s="110"/>
      <c r="F15" s="110"/>
      <c r="G15" s="110"/>
      <c r="H15" s="110"/>
      <c r="I15" s="135">
        <f t="shared" ref="I15" si="4">A16</f>
        <v>0</v>
      </c>
      <c r="J15" s="134">
        <f t="shared" ref="J15" si="5">ROUND((A16*B16),0)</f>
        <v>0</v>
      </c>
      <c r="K15" s="12"/>
      <c r="L15" s="134">
        <f t="shared" ref="L15" si="6">ROUND((J15*K16),0)</f>
        <v>0</v>
      </c>
      <c r="M15" s="134">
        <f t="shared" ref="M15" si="7">ROUND((SUM(J15+L15)),0)</f>
        <v>0</v>
      </c>
      <c r="O15" s="97" t="s">
        <v>104</v>
      </c>
      <c r="P15" s="49">
        <v>0.43</v>
      </c>
      <c r="Q15" s="48"/>
    </row>
    <row r="16" spans="1:17" x14ac:dyDescent="0.2">
      <c r="A16" s="6">
        <f>'Year 02'!A16*1.03</f>
        <v>0</v>
      </c>
      <c r="B16" s="7"/>
      <c r="C16" s="110"/>
      <c r="D16" s="110"/>
      <c r="E16" s="110"/>
      <c r="F16" s="110"/>
      <c r="G16" s="110"/>
      <c r="H16" s="110"/>
      <c r="I16" s="135"/>
      <c r="J16" s="134"/>
      <c r="K16" s="10"/>
      <c r="L16" s="134"/>
      <c r="M16" s="134"/>
      <c r="O16" s="98"/>
      <c r="P16" s="51"/>
      <c r="Q16" s="51"/>
    </row>
    <row r="17" spans="1:17" ht="34" x14ac:dyDescent="0.2">
      <c r="A17" s="25"/>
      <c r="B17" s="25"/>
      <c r="C17" s="110"/>
      <c r="D17" s="110"/>
      <c r="E17" s="110"/>
      <c r="F17" s="110"/>
      <c r="G17" s="110"/>
      <c r="H17" s="110"/>
      <c r="I17" s="135">
        <f t="shared" ref="I17" si="8">A18</f>
        <v>0</v>
      </c>
      <c r="J17" s="134">
        <f t="shared" ref="J17" si="9">ROUND((A18*B18),0)</f>
        <v>0</v>
      </c>
      <c r="K17" s="12"/>
      <c r="L17" s="134">
        <f t="shared" ref="L17" si="10">ROUND((J17*K18),0)</f>
        <v>0</v>
      </c>
      <c r="M17" s="134">
        <f t="shared" ref="M17" si="11">ROUND((SUM(J17+L17)),0)</f>
        <v>0</v>
      </c>
      <c r="O17" s="97" t="s">
        <v>105</v>
      </c>
      <c r="P17" s="49">
        <v>0.22</v>
      </c>
      <c r="Q17" s="51"/>
    </row>
    <row r="18" spans="1:17" x14ac:dyDescent="0.2">
      <c r="A18" s="6">
        <f>'Year 02'!A18*1.03</f>
        <v>0</v>
      </c>
      <c r="B18" s="7"/>
      <c r="C18" s="110"/>
      <c r="D18" s="110"/>
      <c r="E18" s="110"/>
      <c r="F18" s="110"/>
      <c r="G18" s="110"/>
      <c r="H18" s="110"/>
      <c r="I18" s="135"/>
      <c r="J18" s="134"/>
      <c r="K18" s="10"/>
      <c r="L18" s="134"/>
      <c r="M18" s="134"/>
      <c r="O18" s="98"/>
      <c r="P18" s="51"/>
      <c r="Q18" s="51"/>
    </row>
    <row r="19" spans="1:17" ht="17" outlineLevel="1" x14ac:dyDescent="0.2">
      <c r="A19" s="25"/>
      <c r="B19" s="25"/>
      <c r="C19" s="110"/>
      <c r="D19" s="110"/>
      <c r="E19" s="110"/>
      <c r="F19" s="110"/>
      <c r="G19" s="110"/>
      <c r="H19" s="110"/>
      <c r="I19" s="135">
        <f t="shared" ref="I19" si="12">A20</f>
        <v>0</v>
      </c>
      <c r="J19" s="134">
        <f t="shared" ref="J19" si="13">ROUND((A20*B20),0)</f>
        <v>0</v>
      </c>
      <c r="K19" s="12"/>
      <c r="L19" s="134">
        <f t="shared" ref="L19" si="14">ROUND((J19*K20),0)</f>
        <v>0</v>
      </c>
      <c r="M19" s="134">
        <f t="shared" ref="M19" si="15">ROUND((SUM(J19+L19)),0)</f>
        <v>0</v>
      </c>
      <c r="O19" s="97" t="s">
        <v>106</v>
      </c>
      <c r="P19" s="52">
        <v>0</v>
      </c>
      <c r="Q19" s="51"/>
    </row>
    <row r="20" spans="1:17" outlineLevel="1" x14ac:dyDescent="0.2">
      <c r="A20" s="6">
        <f>'Year 02'!A20*1.03</f>
        <v>0</v>
      </c>
      <c r="B20" s="7"/>
      <c r="C20" s="110"/>
      <c r="D20" s="110"/>
      <c r="E20" s="110"/>
      <c r="F20" s="110"/>
      <c r="G20" s="110"/>
      <c r="H20" s="110"/>
      <c r="I20" s="135"/>
      <c r="J20" s="134"/>
      <c r="K20" s="10"/>
      <c r="L20" s="134"/>
      <c r="M20" s="134"/>
      <c r="O20" s="98"/>
      <c r="P20" s="51"/>
      <c r="Q20" s="51"/>
    </row>
    <row r="21" spans="1:17" outlineLevel="1" x14ac:dyDescent="0.2">
      <c r="A21" s="25"/>
      <c r="B21" s="25"/>
      <c r="C21" s="110"/>
      <c r="D21" s="110"/>
      <c r="E21" s="110"/>
      <c r="F21" s="110"/>
      <c r="G21" s="110"/>
      <c r="H21" s="110"/>
      <c r="I21" s="135">
        <f t="shared" ref="I21" si="16">A22</f>
        <v>0</v>
      </c>
      <c r="J21" s="134">
        <f t="shared" ref="J21" si="17">ROUND((A22*B22),0)</f>
        <v>0</v>
      </c>
      <c r="K21" s="12"/>
      <c r="L21" s="134">
        <f t="shared" ref="L21" si="18">ROUND((J21*K22),0)</f>
        <v>0</v>
      </c>
      <c r="M21" s="134">
        <f t="shared" ref="M21" si="19">ROUND((SUM(J21+L21)),0)</f>
        <v>0</v>
      </c>
      <c r="O21" s="117">
        <v>45638</v>
      </c>
      <c r="P21" s="117"/>
      <c r="Q21" s="117"/>
    </row>
    <row r="22" spans="1:17" outlineLevel="1" x14ac:dyDescent="0.2">
      <c r="A22" s="6">
        <f>'Year 02'!A22*1.03</f>
        <v>0</v>
      </c>
      <c r="B22" s="8"/>
      <c r="C22" s="110"/>
      <c r="D22" s="110"/>
      <c r="E22" s="110"/>
      <c r="F22" s="110"/>
      <c r="G22" s="110"/>
      <c r="H22" s="110"/>
      <c r="I22" s="135"/>
      <c r="J22" s="134"/>
      <c r="K22" s="10"/>
      <c r="L22" s="134"/>
      <c r="M22" s="134"/>
    </row>
    <row r="23" spans="1:17" outlineLevel="1" x14ac:dyDescent="0.2">
      <c r="A23" s="25"/>
      <c r="B23" s="25"/>
      <c r="C23" s="110"/>
      <c r="D23" s="110"/>
      <c r="E23" s="110"/>
      <c r="F23" s="110"/>
      <c r="G23" s="110"/>
      <c r="H23" s="110"/>
      <c r="I23" s="135">
        <f t="shared" ref="I23" si="20">A24</f>
        <v>0</v>
      </c>
      <c r="J23" s="134">
        <f t="shared" ref="J23" si="21">ROUND((A24*B24),0)</f>
        <v>0</v>
      </c>
      <c r="K23" s="12"/>
      <c r="L23" s="134">
        <f t="shared" ref="L23" si="22">ROUND((J23*K24),0)</f>
        <v>0</v>
      </c>
      <c r="M23" s="134">
        <f t="shared" ref="M23" si="23">ROUND((SUM(J23+L23)),0)</f>
        <v>0</v>
      </c>
    </row>
    <row r="24" spans="1:17" outlineLevel="1" x14ac:dyDescent="0.2">
      <c r="A24" s="6">
        <f>'Year 02'!A24*1.03</f>
        <v>0</v>
      </c>
      <c r="B24" s="8"/>
      <c r="C24" s="110"/>
      <c r="D24" s="110"/>
      <c r="E24" s="110"/>
      <c r="F24" s="110"/>
      <c r="G24" s="110"/>
      <c r="H24" s="110"/>
      <c r="I24" s="135"/>
      <c r="J24" s="134"/>
      <c r="K24" s="10"/>
      <c r="L24" s="134"/>
      <c r="M24" s="134"/>
    </row>
    <row r="25" spans="1:17" outlineLevel="1" x14ac:dyDescent="0.2">
      <c r="A25" s="25"/>
      <c r="B25" s="25"/>
      <c r="C25" s="110"/>
      <c r="D25" s="110"/>
      <c r="E25" s="110"/>
      <c r="F25" s="110"/>
      <c r="G25" s="110"/>
      <c r="H25" s="110"/>
      <c r="I25" s="135">
        <f t="shared" ref="I25" si="24">A26</f>
        <v>0</v>
      </c>
      <c r="J25" s="134">
        <f t="shared" ref="J25" si="25">ROUND((A26*B26),0)</f>
        <v>0</v>
      </c>
      <c r="K25" s="12"/>
      <c r="L25" s="134">
        <f t="shared" ref="L25" si="26">ROUND((J25*K26),0)</f>
        <v>0</v>
      </c>
      <c r="M25" s="134">
        <f t="shared" ref="M25" si="27">ROUND((SUM(J25+L25)),0)</f>
        <v>0</v>
      </c>
    </row>
    <row r="26" spans="1:17" outlineLevel="1" x14ac:dyDescent="0.2">
      <c r="A26" s="6">
        <f>'Year 02'!A26*1.03</f>
        <v>0</v>
      </c>
      <c r="B26" s="8"/>
      <c r="C26" s="110"/>
      <c r="D26" s="110"/>
      <c r="E26" s="110"/>
      <c r="F26" s="110"/>
      <c r="G26" s="110"/>
      <c r="H26" s="110"/>
      <c r="I26" s="135"/>
      <c r="J26" s="134"/>
      <c r="K26" s="10"/>
      <c r="L26" s="134"/>
      <c r="M26" s="134"/>
    </row>
    <row r="27" spans="1:17" outlineLevel="1" x14ac:dyDescent="0.2">
      <c r="A27" s="25"/>
      <c r="B27" s="25"/>
      <c r="C27" s="110"/>
      <c r="D27" s="110"/>
      <c r="E27" s="110"/>
      <c r="F27" s="110"/>
      <c r="G27" s="110"/>
      <c r="H27" s="110"/>
      <c r="I27" s="135">
        <f t="shared" ref="I27" si="28">A28</f>
        <v>0</v>
      </c>
      <c r="J27" s="134">
        <f t="shared" ref="J27" si="29">ROUND((A28*B28),0)</f>
        <v>0</v>
      </c>
      <c r="K27" s="12"/>
      <c r="L27" s="134">
        <f t="shared" ref="L27" si="30">ROUND((J27*K28),0)</f>
        <v>0</v>
      </c>
      <c r="M27" s="134">
        <f t="shared" ref="M27" si="31">ROUND((SUM(J27+L27)),0)</f>
        <v>0</v>
      </c>
    </row>
    <row r="28" spans="1:17" outlineLevel="1" x14ac:dyDescent="0.2">
      <c r="A28" s="6">
        <f>'Year 02'!A28*1.03</f>
        <v>0</v>
      </c>
      <c r="B28" s="8"/>
      <c r="C28" s="110"/>
      <c r="D28" s="110"/>
      <c r="E28" s="110"/>
      <c r="F28" s="110"/>
      <c r="G28" s="110"/>
      <c r="H28" s="110"/>
      <c r="I28" s="135"/>
      <c r="J28" s="134"/>
      <c r="K28" s="10"/>
      <c r="L28" s="134"/>
      <c r="M28" s="134"/>
    </row>
    <row r="29" spans="1:17" outlineLevel="1" x14ac:dyDescent="0.2">
      <c r="A29" s="25"/>
      <c r="B29" s="25"/>
      <c r="C29" s="110"/>
      <c r="D29" s="110"/>
      <c r="E29" s="110"/>
      <c r="F29" s="110"/>
      <c r="G29" s="110"/>
      <c r="H29" s="110"/>
      <c r="I29" s="135">
        <f t="shared" ref="I29" si="32">A30</f>
        <v>0</v>
      </c>
      <c r="J29" s="134">
        <f t="shared" ref="J29" si="33">ROUND((A30*B30),0)</f>
        <v>0</v>
      </c>
      <c r="K29" s="12"/>
      <c r="L29" s="134">
        <f t="shared" ref="L29" si="34">ROUND((J29*K30),0)</f>
        <v>0</v>
      </c>
      <c r="M29" s="134">
        <f t="shared" ref="M29" si="35">ROUND((SUM(J29+L29)),0)</f>
        <v>0</v>
      </c>
    </row>
    <row r="30" spans="1:17" ht="17" outlineLevel="1" thickBot="1" x14ac:dyDescent="0.25">
      <c r="A30" s="6">
        <f>'Year 02'!A30*1.03</f>
        <v>0</v>
      </c>
      <c r="B30" s="8"/>
      <c r="C30" s="129"/>
      <c r="D30" s="129"/>
      <c r="E30" s="129"/>
      <c r="F30" s="129"/>
      <c r="G30" s="129"/>
      <c r="H30" s="129"/>
      <c r="I30" s="137"/>
      <c r="J30" s="134"/>
      <c r="K30" s="13"/>
      <c r="L30" s="134"/>
      <c r="M30" s="134"/>
    </row>
    <row r="31" spans="1:17" ht="28" customHeight="1" thickBot="1" x14ac:dyDescent="0.25">
      <c r="E31" s="141" t="s">
        <v>17</v>
      </c>
      <c r="F31" s="141"/>
      <c r="G31" s="141"/>
      <c r="H31" s="141"/>
      <c r="I31" s="142"/>
      <c r="J31" s="39">
        <f>ROUND((SUM(J11:J30)),0)</f>
        <v>0</v>
      </c>
      <c r="L31" s="39">
        <f>ROUND((SUM(L11:L30)),0)</f>
        <v>0</v>
      </c>
      <c r="M31" s="39">
        <f>ROUND((SUM(M11:M30)),0)</f>
        <v>0</v>
      </c>
    </row>
    <row r="34" spans="4:13" ht="18" thickBot="1" x14ac:dyDescent="0.25">
      <c r="D34" s="53" t="s">
        <v>20</v>
      </c>
      <c r="E34" s="54"/>
      <c r="F34" s="54"/>
      <c r="G34" s="54"/>
      <c r="H34" s="54"/>
      <c r="I34" s="54"/>
      <c r="J34" s="54"/>
      <c r="K34" s="54"/>
      <c r="L34" s="54"/>
      <c r="M34" s="54" t="s">
        <v>14</v>
      </c>
    </row>
    <row r="35" spans="4:13" ht="17" x14ac:dyDescent="0.2">
      <c r="D35" s="55" t="s">
        <v>21</v>
      </c>
      <c r="E35" s="149"/>
      <c r="F35" s="149"/>
      <c r="G35" s="149"/>
      <c r="H35" s="149"/>
      <c r="I35" s="149"/>
      <c r="J35" s="149"/>
      <c r="K35" s="56"/>
      <c r="L35" s="55" t="s">
        <v>44</v>
      </c>
      <c r="M35" s="57">
        <v>0</v>
      </c>
    </row>
    <row r="36" spans="4:13" ht="18" thickBot="1" x14ac:dyDescent="0.25">
      <c r="D36" s="58" t="s">
        <v>22</v>
      </c>
      <c r="E36" s="150"/>
      <c r="F36" s="150"/>
      <c r="G36" s="150"/>
      <c r="H36" s="150"/>
      <c r="I36" s="150"/>
      <c r="J36" s="150"/>
      <c r="K36" s="59"/>
      <c r="L36" s="58" t="s">
        <v>44</v>
      </c>
      <c r="M36" s="44">
        <v>0</v>
      </c>
    </row>
    <row r="37" spans="4:13" ht="31" customHeight="1" thickBot="1" x14ac:dyDescent="0.25">
      <c r="D37" s="145" t="s">
        <v>94</v>
      </c>
      <c r="E37" s="145"/>
      <c r="F37" s="145"/>
      <c r="G37" s="145"/>
      <c r="H37" s="145"/>
      <c r="I37" s="145"/>
      <c r="J37" s="145"/>
      <c r="K37" s="146"/>
      <c r="L37" s="60" t="s">
        <v>44</v>
      </c>
      <c r="M37" s="40">
        <f>ROUND((SUM(M35:M36)),0)</f>
        <v>0</v>
      </c>
    </row>
    <row r="39" spans="4:13" ht="34" customHeight="1" thickBot="1" x14ac:dyDescent="0.25">
      <c r="D39" s="143" t="s">
        <v>23</v>
      </c>
      <c r="E39" s="143"/>
      <c r="F39" s="143"/>
      <c r="G39" s="143"/>
      <c r="H39" s="143"/>
      <c r="I39" s="143"/>
      <c r="J39" s="143"/>
      <c r="K39" s="143"/>
      <c r="L39" s="143"/>
      <c r="M39" s="143"/>
    </row>
    <row r="40" spans="4:13" ht="17" outlineLevel="1" x14ac:dyDescent="0.2">
      <c r="D40" s="61" t="s">
        <v>45</v>
      </c>
      <c r="E40" s="62"/>
      <c r="F40" s="62"/>
      <c r="G40" s="62"/>
      <c r="H40" s="62"/>
      <c r="I40" s="62"/>
      <c r="J40" s="62"/>
      <c r="K40" s="62"/>
      <c r="L40" s="61" t="s">
        <v>44</v>
      </c>
      <c r="M40" s="37">
        <v>0</v>
      </c>
    </row>
    <row r="41" spans="4:13" ht="17" outlineLevel="1" x14ac:dyDescent="0.2">
      <c r="D41" s="63" t="s">
        <v>46</v>
      </c>
      <c r="E41" s="64"/>
      <c r="F41" s="64"/>
      <c r="G41" s="64"/>
      <c r="H41" s="64"/>
      <c r="I41" s="64"/>
      <c r="J41" s="64"/>
      <c r="K41" s="64"/>
      <c r="L41" s="63" t="s">
        <v>44</v>
      </c>
      <c r="M41" s="38">
        <v>0</v>
      </c>
    </row>
    <row r="42" spans="4:13" ht="17" outlineLevel="1" x14ac:dyDescent="0.2">
      <c r="D42" s="63" t="s">
        <v>47</v>
      </c>
      <c r="E42" s="64"/>
      <c r="F42" s="64"/>
      <c r="G42" s="64"/>
      <c r="H42" s="64"/>
      <c r="I42" s="64"/>
      <c r="J42" s="64"/>
      <c r="K42" s="64"/>
      <c r="L42" s="63" t="s">
        <v>44</v>
      </c>
      <c r="M42" s="38">
        <v>0</v>
      </c>
    </row>
    <row r="43" spans="4:13" ht="34" outlineLevel="1" x14ac:dyDescent="0.2">
      <c r="D43" s="63" t="s">
        <v>53</v>
      </c>
      <c r="E43" s="64"/>
      <c r="F43" s="64"/>
      <c r="G43" s="64"/>
      <c r="H43" s="64"/>
      <c r="I43" s="64"/>
      <c r="J43" s="64"/>
      <c r="K43" s="64"/>
      <c r="L43" s="63" t="s">
        <v>44</v>
      </c>
      <c r="M43" s="38">
        <v>0</v>
      </c>
    </row>
    <row r="44" spans="4:13" ht="34" outlineLevel="1" x14ac:dyDescent="0.2">
      <c r="D44" s="63" t="s">
        <v>26</v>
      </c>
      <c r="E44" s="64"/>
      <c r="F44" s="64"/>
      <c r="G44" s="64"/>
      <c r="H44" s="64"/>
      <c r="I44" s="64"/>
      <c r="J44" s="64"/>
      <c r="K44" s="64"/>
      <c r="L44" s="63" t="s">
        <v>44</v>
      </c>
      <c r="M44" s="38">
        <v>0</v>
      </c>
    </row>
    <row r="45" spans="4:13" ht="34" outlineLevel="1" x14ac:dyDescent="0.2">
      <c r="D45" s="63" t="s">
        <v>27</v>
      </c>
      <c r="E45" s="64"/>
      <c r="F45" s="64"/>
      <c r="G45" s="64"/>
      <c r="H45" s="64"/>
      <c r="I45" s="64"/>
      <c r="J45" s="64"/>
      <c r="K45" s="64"/>
      <c r="L45" s="63" t="s">
        <v>44</v>
      </c>
      <c r="M45" s="38">
        <v>0</v>
      </c>
    </row>
    <row r="46" spans="4:13" ht="17" outlineLevel="1" x14ac:dyDescent="0.2">
      <c r="D46" s="63" t="s">
        <v>48</v>
      </c>
      <c r="E46" s="64"/>
      <c r="F46" s="64"/>
      <c r="G46" s="64"/>
      <c r="H46" s="64"/>
      <c r="I46" s="64"/>
      <c r="J46" s="64"/>
      <c r="K46" s="64"/>
      <c r="L46" s="63" t="s">
        <v>44</v>
      </c>
      <c r="M46" s="38">
        <v>0</v>
      </c>
    </row>
    <row r="47" spans="4:13" ht="34" outlineLevel="1" x14ac:dyDescent="0.2">
      <c r="D47" s="63" t="s">
        <v>49</v>
      </c>
      <c r="E47" s="64"/>
      <c r="F47" s="64"/>
      <c r="G47" s="64"/>
      <c r="H47" s="64"/>
      <c r="I47" s="64"/>
      <c r="J47" s="64"/>
      <c r="K47" s="64"/>
      <c r="L47" s="63" t="s">
        <v>44</v>
      </c>
      <c r="M47" s="38">
        <v>0</v>
      </c>
    </row>
    <row r="48" spans="4:13" ht="34" outlineLevel="1" x14ac:dyDescent="0.2">
      <c r="D48" s="63" t="s">
        <v>50</v>
      </c>
      <c r="E48" s="64"/>
      <c r="F48" s="64"/>
      <c r="G48" s="64"/>
      <c r="H48" s="64"/>
      <c r="I48" s="64"/>
      <c r="J48" s="64"/>
      <c r="K48" s="64"/>
      <c r="L48" s="63" t="s">
        <v>44</v>
      </c>
      <c r="M48" s="38">
        <v>0</v>
      </c>
    </row>
    <row r="49" spans="4:13" ht="17" outlineLevel="1" x14ac:dyDescent="0.2">
      <c r="D49" s="63" t="s">
        <v>51</v>
      </c>
      <c r="E49" s="64"/>
      <c r="F49" s="64"/>
      <c r="G49" s="64"/>
      <c r="H49" s="64"/>
      <c r="I49" s="64"/>
      <c r="J49" s="64"/>
      <c r="K49" s="64"/>
      <c r="L49" s="63" t="s">
        <v>44</v>
      </c>
      <c r="M49" s="38">
        <v>0</v>
      </c>
    </row>
    <row r="50" spans="4:13" ht="18" outlineLevel="1" thickBot="1" x14ac:dyDescent="0.25">
      <c r="D50" s="58" t="s">
        <v>51</v>
      </c>
      <c r="E50" s="59"/>
      <c r="F50" s="59"/>
      <c r="G50" s="59"/>
      <c r="H50" s="59"/>
      <c r="I50" s="59"/>
      <c r="J50" s="59"/>
      <c r="K50" s="59"/>
      <c r="L50" s="58" t="s">
        <v>44</v>
      </c>
      <c r="M50" s="44">
        <v>0</v>
      </c>
    </row>
    <row r="51" spans="4:13" ht="34" customHeight="1" thickBot="1" x14ac:dyDescent="0.25">
      <c r="D51" s="144" t="s">
        <v>31</v>
      </c>
      <c r="E51" s="144"/>
      <c r="F51" s="144"/>
      <c r="G51" s="144"/>
      <c r="H51" s="144"/>
      <c r="I51" s="144"/>
      <c r="J51" s="144"/>
      <c r="K51" s="144"/>
      <c r="L51" s="65" t="s">
        <v>44</v>
      </c>
      <c r="M51" s="41">
        <f>ROUND((SUM(M40:M50)),0)</f>
        <v>0</v>
      </c>
    </row>
    <row r="53" spans="4:13" ht="34" customHeight="1" thickBot="1" x14ac:dyDescent="0.25">
      <c r="D53" s="143" t="s">
        <v>32</v>
      </c>
      <c r="E53" s="143"/>
      <c r="F53" s="143"/>
      <c r="G53" s="143"/>
      <c r="H53" s="143"/>
      <c r="I53" s="143"/>
      <c r="J53" s="143"/>
      <c r="K53" s="143"/>
      <c r="L53" s="143"/>
      <c r="M53" s="54"/>
    </row>
    <row r="54" spans="4:13" ht="34" outlineLevel="1" x14ac:dyDescent="0.2">
      <c r="D54" s="61" t="s">
        <v>52</v>
      </c>
      <c r="E54" s="62"/>
      <c r="F54" s="62"/>
      <c r="G54" s="62"/>
      <c r="H54" s="62"/>
      <c r="I54" s="62"/>
      <c r="J54" s="62"/>
      <c r="K54" s="62"/>
      <c r="L54" s="61" t="s">
        <v>44</v>
      </c>
      <c r="M54" s="37">
        <v>0</v>
      </c>
    </row>
    <row r="55" spans="4:13" ht="34" outlineLevel="1" x14ac:dyDescent="0.2">
      <c r="D55" s="63" t="s">
        <v>33</v>
      </c>
      <c r="E55" s="64"/>
      <c r="F55" s="64"/>
      <c r="G55" s="64"/>
      <c r="H55" s="64"/>
      <c r="I55" s="64"/>
      <c r="J55" s="64"/>
      <c r="K55" s="64"/>
      <c r="L55" s="63" t="s">
        <v>44</v>
      </c>
      <c r="M55" s="38">
        <v>0</v>
      </c>
    </row>
    <row r="56" spans="4:13" ht="34" outlineLevel="1" x14ac:dyDescent="0.2">
      <c r="D56" s="63" t="s">
        <v>34</v>
      </c>
      <c r="E56" s="64"/>
      <c r="F56" s="64"/>
      <c r="G56" s="64"/>
      <c r="H56" s="64"/>
      <c r="I56" s="64"/>
      <c r="J56" s="64"/>
      <c r="K56" s="64"/>
      <c r="L56" s="63" t="s">
        <v>44</v>
      </c>
      <c r="M56" s="38">
        <v>0</v>
      </c>
    </row>
    <row r="57" spans="4:13" ht="34" outlineLevel="1" x14ac:dyDescent="0.2">
      <c r="D57" s="63" t="s">
        <v>35</v>
      </c>
      <c r="E57" s="64"/>
      <c r="F57" s="64"/>
      <c r="G57" s="64"/>
      <c r="H57" s="64"/>
      <c r="I57" s="64"/>
      <c r="J57" s="64"/>
      <c r="K57" s="64"/>
      <c r="L57" s="63" t="s">
        <v>44</v>
      </c>
      <c r="M57" s="38">
        <v>0</v>
      </c>
    </row>
    <row r="58" spans="4:13" ht="34" outlineLevel="1" x14ac:dyDescent="0.2">
      <c r="D58" s="63" t="s">
        <v>54</v>
      </c>
      <c r="E58" s="64"/>
      <c r="F58" s="64"/>
      <c r="G58" s="64"/>
      <c r="H58" s="64"/>
      <c r="I58" s="64"/>
      <c r="J58" s="64"/>
      <c r="K58" s="64"/>
      <c r="L58" s="63" t="s">
        <v>44</v>
      </c>
      <c r="M58" s="38">
        <v>0</v>
      </c>
    </row>
    <row r="59" spans="4:13" ht="17" outlineLevel="1" x14ac:dyDescent="0.2">
      <c r="D59" s="63" t="s">
        <v>55</v>
      </c>
      <c r="E59" s="64"/>
      <c r="F59" s="64"/>
      <c r="G59" s="64"/>
      <c r="H59" s="64"/>
      <c r="I59" s="64"/>
      <c r="J59" s="64"/>
      <c r="K59" s="64"/>
      <c r="L59" s="63" t="s">
        <v>44</v>
      </c>
      <c r="M59" s="38">
        <v>0</v>
      </c>
    </row>
    <row r="60" spans="4:13" ht="17" outlineLevel="1" x14ac:dyDescent="0.2">
      <c r="D60" s="63" t="s">
        <v>56</v>
      </c>
      <c r="E60" s="64"/>
      <c r="F60" s="64"/>
      <c r="G60" s="64"/>
      <c r="H60" s="64"/>
      <c r="I60" s="64"/>
      <c r="J60" s="64"/>
      <c r="K60" s="64"/>
      <c r="L60" s="63" t="s">
        <v>44</v>
      </c>
      <c r="M60" s="38">
        <v>0</v>
      </c>
    </row>
    <row r="61" spans="4:13" ht="51" outlineLevel="1" x14ac:dyDescent="0.2">
      <c r="D61" s="66" t="s">
        <v>38</v>
      </c>
      <c r="E61" s="64"/>
      <c r="F61" s="64"/>
      <c r="G61" s="64"/>
      <c r="H61" s="64"/>
      <c r="I61" s="64"/>
      <c r="J61" s="64"/>
      <c r="K61" s="64"/>
      <c r="L61" s="63" t="s">
        <v>44</v>
      </c>
      <c r="M61" s="38">
        <v>0</v>
      </c>
    </row>
    <row r="62" spans="4:13" ht="17" outlineLevel="1" x14ac:dyDescent="0.2">
      <c r="D62" s="63" t="s">
        <v>56</v>
      </c>
      <c r="E62" s="64"/>
      <c r="F62" s="64"/>
      <c r="G62" s="64"/>
      <c r="H62" s="64"/>
      <c r="I62" s="64"/>
      <c r="J62" s="64"/>
      <c r="K62" s="64"/>
      <c r="L62" s="63" t="s">
        <v>44</v>
      </c>
      <c r="M62" s="38">
        <v>0</v>
      </c>
    </row>
    <row r="63" spans="4:13" ht="17" outlineLevel="1" x14ac:dyDescent="0.2">
      <c r="D63" s="63" t="s">
        <v>57</v>
      </c>
      <c r="E63" s="64"/>
      <c r="F63" s="64"/>
      <c r="G63" s="64"/>
      <c r="H63" s="64"/>
      <c r="I63" s="64"/>
      <c r="J63" s="64"/>
      <c r="K63" s="64"/>
      <c r="L63" s="63" t="s">
        <v>44</v>
      </c>
      <c r="M63" s="38">
        <v>0</v>
      </c>
    </row>
    <row r="64" spans="4:13" ht="17" outlineLevel="1" x14ac:dyDescent="0.2">
      <c r="D64" s="63" t="s">
        <v>43</v>
      </c>
      <c r="E64" s="64"/>
      <c r="F64" s="64"/>
      <c r="G64" s="64"/>
      <c r="H64" s="64"/>
      <c r="I64" s="64"/>
      <c r="J64" s="64"/>
      <c r="K64" s="64"/>
      <c r="L64" s="63" t="s">
        <v>44</v>
      </c>
      <c r="M64" s="38">
        <v>0</v>
      </c>
    </row>
    <row r="65" spans="4:13" ht="18" outlineLevel="1" thickBot="1" x14ac:dyDescent="0.25">
      <c r="D65" s="67" t="s">
        <v>51</v>
      </c>
      <c r="E65" s="54"/>
      <c r="F65" s="54"/>
      <c r="G65" s="54"/>
      <c r="H65" s="54"/>
      <c r="I65" s="54"/>
      <c r="J65" s="54"/>
      <c r="K65" s="54"/>
      <c r="L65" s="67" t="s">
        <v>44</v>
      </c>
      <c r="M65" s="68">
        <v>0</v>
      </c>
    </row>
    <row r="66" spans="4:13" ht="34" customHeight="1" thickBot="1" x14ac:dyDescent="0.25">
      <c r="D66" s="144" t="s">
        <v>39</v>
      </c>
      <c r="E66" s="144"/>
      <c r="F66" s="144"/>
      <c r="G66" s="144"/>
      <c r="H66" s="144"/>
      <c r="I66" s="144"/>
      <c r="J66" s="144"/>
      <c r="K66" s="144"/>
      <c r="L66" s="65" t="s">
        <v>44</v>
      </c>
      <c r="M66" s="41">
        <f>ROUND((SUM(M54:M65)),0)</f>
        <v>0</v>
      </c>
    </row>
    <row r="70" spans="4:13" ht="34" x14ac:dyDescent="0.2">
      <c r="D70" s="69" t="s">
        <v>40</v>
      </c>
      <c r="E70" s="62"/>
      <c r="F70" s="62"/>
      <c r="G70" s="62"/>
      <c r="H70" s="62"/>
      <c r="I70" s="62"/>
      <c r="J70" s="62"/>
      <c r="K70" s="62"/>
      <c r="L70" s="61" t="s">
        <v>44</v>
      </c>
      <c r="M70" s="42">
        <f>ROUND((SUM(M31,M37,M51)),0)</f>
        <v>0</v>
      </c>
    </row>
    <row r="71" spans="4:13" ht="17" x14ac:dyDescent="0.2">
      <c r="D71" s="70" t="s">
        <v>41</v>
      </c>
      <c r="E71" s="64"/>
      <c r="F71" s="64"/>
      <c r="G71" s="64"/>
      <c r="H71" s="64"/>
      <c r="I71" s="64"/>
      <c r="J71" s="64"/>
      <c r="K71" s="64"/>
      <c r="L71" s="63" t="s">
        <v>44</v>
      </c>
      <c r="M71" s="43">
        <f>ROUND((SUM(M66,M70)),0)</f>
        <v>0</v>
      </c>
    </row>
    <row r="72" spans="4:13" ht="34" customHeight="1" thickBot="1" x14ac:dyDescent="0.25">
      <c r="D72" s="155" t="s">
        <v>107</v>
      </c>
      <c r="E72" s="155"/>
      <c r="F72" s="71">
        <f>'Year 01'!F72</f>
        <v>0.49</v>
      </c>
      <c r="G72" s="59"/>
      <c r="H72" s="59"/>
      <c r="I72" s="59"/>
      <c r="J72" s="59"/>
      <c r="K72" s="59"/>
      <c r="L72" s="58" t="s">
        <v>44</v>
      </c>
      <c r="M72" s="45">
        <f>ROUND(((M70)*F72),0)</f>
        <v>0</v>
      </c>
    </row>
    <row r="73" spans="4:13" ht="34" customHeight="1" thickBot="1" x14ac:dyDescent="0.25">
      <c r="D73" s="139" t="s">
        <v>99</v>
      </c>
      <c r="E73" s="139"/>
      <c r="L73" s="65" t="s">
        <v>44</v>
      </c>
      <c r="M73" s="41">
        <f>ROUND((SUM(M71,M72)),0)</f>
        <v>0</v>
      </c>
    </row>
  </sheetData>
  <mergeCells count="140">
    <mergeCell ref="D2:K2"/>
    <mergeCell ref="D3:K3"/>
    <mergeCell ref="D72:E72"/>
    <mergeCell ref="D73:E73"/>
    <mergeCell ref="B7:K7"/>
    <mergeCell ref="E31:I31"/>
    <mergeCell ref="E35:J35"/>
    <mergeCell ref="E36:J36"/>
    <mergeCell ref="D37:K37"/>
    <mergeCell ref="D39:M39"/>
    <mergeCell ref="D51:K51"/>
    <mergeCell ref="D53:L53"/>
    <mergeCell ref="H29:H30"/>
    <mergeCell ref="I29:I30"/>
    <mergeCell ref="J29:J30"/>
    <mergeCell ref="L29:L30"/>
    <mergeCell ref="M29:M30"/>
    <mergeCell ref="C29:C30"/>
    <mergeCell ref="D29:D30"/>
    <mergeCell ref="E29:E30"/>
    <mergeCell ref="F29:F30"/>
    <mergeCell ref="G29:G30"/>
    <mergeCell ref="G27:G28"/>
    <mergeCell ref="H27:H28"/>
    <mergeCell ref="J27:J28"/>
    <mergeCell ref="L27:L28"/>
    <mergeCell ref="M27:M28"/>
    <mergeCell ref="H25:H26"/>
    <mergeCell ref="I25:I26"/>
    <mergeCell ref="J25:J26"/>
    <mergeCell ref="L25:L26"/>
    <mergeCell ref="M25:M26"/>
    <mergeCell ref="D66:K66"/>
    <mergeCell ref="C27:C28"/>
    <mergeCell ref="D27:D28"/>
    <mergeCell ref="E27:E28"/>
    <mergeCell ref="F27:F28"/>
    <mergeCell ref="C25:C26"/>
    <mergeCell ref="D25:D26"/>
    <mergeCell ref="E25:E26"/>
    <mergeCell ref="F25:F26"/>
    <mergeCell ref="I27:I28"/>
    <mergeCell ref="H23:H24"/>
    <mergeCell ref="I23:I24"/>
    <mergeCell ref="J23:J24"/>
    <mergeCell ref="L23:L24"/>
    <mergeCell ref="M23:M24"/>
    <mergeCell ref="H21:H22"/>
    <mergeCell ref="I21:I22"/>
    <mergeCell ref="J21:J22"/>
    <mergeCell ref="L21:L22"/>
    <mergeCell ref="M21:M22"/>
    <mergeCell ref="C23:C24"/>
    <mergeCell ref="D23:D24"/>
    <mergeCell ref="E23:E24"/>
    <mergeCell ref="F23:F24"/>
    <mergeCell ref="C21:C22"/>
    <mergeCell ref="D21:D22"/>
    <mergeCell ref="E21:E22"/>
    <mergeCell ref="F21:F22"/>
    <mergeCell ref="G25:G26"/>
    <mergeCell ref="G23:G24"/>
    <mergeCell ref="G21:G22"/>
    <mergeCell ref="H19:H20"/>
    <mergeCell ref="I19:I20"/>
    <mergeCell ref="J19:J20"/>
    <mergeCell ref="L19:L20"/>
    <mergeCell ref="M19:M20"/>
    <mergeCell ref="H17:H18"/>
    <mergeCell ref="I17:I18"/>
    <mergeCell ref="J17:J18"/>
    <mergeCell ref="L17:L18"/>
    <mergeCell ref="M17:M18"/>
    <mergeCell ref="C19:C20"/>
    <mergeCell ref="D19:D20"/>
    <mergeCell ref="E19:E20"/>
    <mergeCell ref="F19:F20"/>
    <mergeCell ref="C17:C18"/>
    <mergeCell ref="D17:D18"/>
    <mergeCell ref="E17:E18"/>
    <mergeCell ref="F17:F18"/>
    <mergeCell ref="G19:G20"/>
    <mergeCell ref="G17:G18"/>
    <mergeCell ref="H15:H16"/>
    <mergeCell ref="I15:I16"/>
    <mergeCell ref="J15:J16"/>
    <mergeCell ref="L15:L16"/>
    <mergeCell ref="M15:M16"/>
    <mergeCell ref="H13:H14"/>
    <mergeCell ref="I13:I14"/>
    <mergeCell ref="J13:J14"/>
    <mergeCell ref="L13:L14"/>
    <mergeCell ref="M13:M14"/>
    <mergeCell ref="C15:C16"/>
    <mergeCell ref="D15:D16"/>
    <mergeCell ref="E15:E16"/>
    <mergeCell ref="F15:F16"/>
    <mergeCell ref="C13:C14"/>
    <mergeCell ref="D13:D14"/>
    <mergeCell ref="E13:E14"/>
    <mergeCell ref="F13:F14"/>
    <mergeCell ref="G15:G16"/>
    <mergeCell ref="G13:G14"/>
    <mergeCell ref="G9:G10"/>
    <mergeCell ref="H9:H10"/>
    <mergeCell ref="G11:G12"/>
    <mergeCell ref="H11:H12"/>
    <mergeCell ref="I11:I12"/>
    <mergeCell ref="J11:J12"/>
    <mergeCell ref="L11:L12"/>
    <mergeCell ref="M11:M12"/>
    <mergeCell ref="I9:I10"/>
    <mergeCell ref="J9:J10"/>
    <mergeCell ref="K9:K10"/>
    <mergeCell ref="L9:L10"/>
    <mergeCell ref="M9:M10"/>
    <mergeCell ref="O11:Q11"/>
    <mergeCell ref="O12:Q12"/>
    <mergeCell ref="O14:Q14"/>
    <mergeCell ref="O21:Q21"/>
    <mergeCell ref="B1:F1"/>
    <mergeCell ref="G1:K1"/>
    <mergeCell ref="L1:P1"/>
    <mergeCell ref="B5:K6"/>
    <mergeCell ref="L5:N5"/>
    <mergeCell ref="O5:Q5"/>
    <mergeCell ref="L6:N6"/>
    <mergeCell ref="O6:Q6"/>
    <mergeCell ref="C11:C12"/>
    <mergeCell ref="D11:D12"/>
    <mergeCell ref="E11:E12"/>
    <mergeCell ref="F11:F12"/>
    <mergeCell ref="A8:B8"/>
    <mergeCell ref="K8:L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scale="44" orientation="portrait" horizontalDpi="0" verticalDpi="0"/>
  <ignoredErrors>
    <ignoredError sqref="A12:A31 I11:I30 F7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D949-6AF4-BE4A-B5FE-C5148847B645}">
  <sheetPr>
    <pageSetUpPr fitToPage="1"/>
  </sheetPr>
  <dimension ref="A1:Q73"/>
  <sheetViews>
    <sheetView workbookViewId="0">
      <selection activeCell="D11" sqref="D11:D12"/>
    </sheetView>
  </sheetViews>
  <sheetFormatPr baseColWidth="10" defaultColWidth="10.83203125" defaultRowHeight="16" outlineLevelRow="1" x14ac:dyDescent="0.2"/>
  <cols>
    <col min="1" max="1" width="13.33203125" style="1" customWidth="1"/>
    <col min="2" max="2" width="10.83203125" style="1"/>
    <col min="3" max="3" width="9.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3" width="10.83203125" style="1" customWidth="1"/>
    <col min="14" max="14" width="0" style="1" hidden="1" customWidth="1"/>
    <col min="15" max="15" width="10.83203125" style="1" customWidth="1"/>
    <col min="16" max="16" width="7" style="1" customWidth="1"/>
    <col min="17" max="17" width="9.33203125" style="1" customWidth="1"/>
    <col min="18" max="16384" width="10.83203125" style="1"/>
  </cols>
  <sheetData>
    <row r="1" spans="1:17" ht="27" customHeight="1" thickBot="1" x14ac:dyDescent="0.25">
      <c r="B1" s="151" t="s">
        <v>0</v>
      </c>
      <c r="C1" s="151"/>
      <c r="D1" s="151"/>
      <c r="E1" s="151"/>
      <c r="F1" s="151"/>
      <c r="G1" s="156">
        <f>'Year 01'!G1</f>
        <v>0</v>
      </c>
      <c r="H1" s="156"/>
      <c r="I1" s="156"/>
      <c r="J1" s="156"/>
      <c r="K1" s="156"/>
      <c r="L1" s="127"/>
      <c r="M1" s="127"/>
      <c r="N1" s="127"/>
      <c r="O1" s="127"/>
      <c r="P1" s="127"/>
      <c r="Q1" s="2" t="s">
        <v>88</v>
      </c>
    </row>
    <row r="2" spans="1:17" ht="27" customHeight="1" thickTop="1" thickBot="1" x14ac:dyDescent="0.25">
      <c r="B2" s="106" t="s">
        <v>124</v>
      </c>
      <c r="C2" s="105"/>
      <c r="D2" s="111">
        <f>'Year 01'!D2</f>
        <v>0</v>
      </c>
      <c r="E2" s="112"/>
      <c r="F2" s="112"/>
      <c r="G2" s="112"/>
      <c r="H2" s="112"/>
      <c r="I2" s="112"/>
      <c r="J2" s="112"/>
      <c r="K2" s="113"/>
      <c r="L2" s="100"/>
      <c r="M2" s="100"/>
      <c r="N2" s="100"/>
      <c r="O2" s="100"/>
      <c r="P2" s="100"/>
      <c r="Q2" s="2"/>
    </row>
    <row r="3" spans="1:17" ht="27" customHeight="1" thickTop="1" thickBot="1" x14ac:dyDescent="0.25">
      <c r="B3" s="106" t="s">
        <v>125</v>
      </c>
      <c r="C3" s="105"/>
      <c r="D3" s="111">
        <f>'Year 01'!D3</f>
        <v>0</v>
      </c>
      <c r="E3" s="112"/>
      <c r="F3" s="112"/>
      <c r="G3" s="112"/>
      <c r="H3" s="112"/>
      <c r="I3" s="112"/>
      <c r="J3" s="112"/>
      <c r="K3" s="114"/>
      <c r="L3" s="100"/>
      <c r="M3" s="100"/>
      <c r="N3" s="100"/>
      <c r="O3" s="100"/>
      <c r="P3" s="100"/>
      <c r="Q3" s="2"/>
    </row>
    <row r="4" spans="1:17" ht="27" customHeight="1" thickTop="1" x14ac:dyDescent="0.2">
      <c r="B4" s="106" t="s">
        <v>126</v>
      </c>
      <c r="C4" s="107"/>
      <c r="D4" s="104">
        <f>'Year 01'!D4</f>
        <v>0</v>
      </c>
      <c r="E4" s="102"/>
      <c r="F4" s="99"/>
      <c r="G4" s="101"/>
      <c r="H4" s="101"/>
      <c r="I4" s="101"/>
      <c r="J4" s="101"/>
      <c r="K4" s="101"/>
      <c r="L4" s="100"/>
      <c r="M4" s="100"/>
      <c r="N4" s="100"/>
      <c r="O4" s="100"/>
      <c r="P4" s="100"/>
      <c r="Q4" s="2"/>
    </row>
    <row r="5" spans="1:17" x14ac:dyDescent="0.2">
      <c r="B5" s="126" t="s">
        <v>92</v>
      </c>
      <c r="C5" s="126"/>
      <c r="D5" s="126"/>
      <c r="E5" s="126"/>
      <c r="F5" s="126"/>
      <c r="G5" s="126"/>
      <c r="H5" s="126"/>
      <c r="I5" s="126"/>
      <c r="J5" s="126"/>
      <c r="K5" s="126"/>
      <c r="L5" s="124" t="s">
        <v>3</v>
      </c>
      <c r="M5" s="124"/>
      <c r="N5" s="124"/>
      <c r="O5" s="124" t="s">
        <v>4</v>
      </c>
      <c r="P5" s="124"/>
      <c r="Q5" s="124"/>
    </row>
    <row r="6" spans="1:17" x14ac:dyDescent="0.2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0">
        <f>'Year 03'!O6+1</f>
        <v>732</v>
      </c>
      <c r="M6" s="120"/>
      <c r="N6" s="120"/>
      <c r="O6" s="120">
        <f>EDATE(L6,12)-1</f>
        <v>1096</v>
      </c>
      <c r="P6" s="120"/>
      <c r="Q6" s="120"/>
    </row>
    <row r="7" spans="1:17" x14ac:dyDescent="0.2">
      <c r="B7" s="140" t="s">
        <v>5</v>
      </c>
      <c r="C7" s="140"/>
      <c r="D7" s="140"/>
      <c r="E7" s="140"/>
      <c r="F7" s="140"/>
      <c r="G7" s="140"/>
      <c r="H7" s="140"/>
      <c r="I7" s="140"/>
      <c r="J7" s="140"/>
      <c r="K7" s="140"/>
      <c r="L7" s="4"/>
      <c r="M7" s="5"/>
      <c r="P7" s="4"/>
      <c r="Q7" s="4"/>
    </row>
    <row r="8" spans="1:17" s="46" customFormat="1" ht="65" customHeight="1" x14ac:dyDescent="0.2">
      <c r="A8" s="147" t="s">
        <v>6</v>
      </c>
      <c r="B8" s="147"/>
      <c r="C8" s="14"/>
      <c r="D8" s="14"/>
      <c r="E8" s="14"/>
      <c r="F8" s="14"/>
      <c r="G8" s="14"/>
      <c r="K8" s="148" t="s">
        <v>7</v>
      </c>
      <c r="L8" s="148"/>
      <c r="M8" s="15"/>
      <c r="N8" s="15"/>
      <c r="O8" s="15"/>
    </row>
    <row r="9" spans="1:17" ht="51" customHeight="1" x14ac:dyDescent="0.2">
      <c r="A9" s="130" t="s">
        <v>15</v>
      </c>
      <c r="B9" s="132" t="s">
        <v>108</v>
      </c>
      <c r="C9" s="128"/>
      <c r="D9" s="128" t="s">
        <v>8</v>
      </c>
      <c r="E9" s="128" t="s">
        <v>9</v>
      </c>
      <c r="F9" s="128" t="s">
        <v>129</v>
      </c>
      <c r="G9" s="128" t="s">
        <v>128</v>
      </c>
      <c r="H9" s="128" t="s">
        <v>127</v>
      </c>
      <c r="I9" s="128" t="s">
        <v>10</v>
      </c>
      <c r="J9" s="128" t="s">
        <v>11</v>
      </c>
      <c r="K9" s="128" t="s">
        <v>12</v>
      </c>
      <c r="L9" s="128" t="s">
        <v>13</v>
      </c>
      <c r="M9" s="128" t="s">
        <v>14</v>
      </c>
    </row>
    <row r="10" spans="1:17" x14ac:dyDescent="0.2">
      <c r="A10" s="131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7" x14ac:dyDescent="0.2">
      <c r="A11" s="27"/>
      <c r="B11" s="27"/>
      <c r="C11" s="110"/>
      <c r="D11" s="110"/>
      <c r="E11" s="110" t="s">
        <v>16</v>
      </c>
      <c r="F11" s="110"/>
      <c r="G11" s="110"/>
      <c r="H11" s="110"/>
      <c r="I11" s="135">
        <f>A12</f>
        <v>0</v>
      </c>
      <c r="J11" s="134">
        <f>ROUND((A12*B12),0)</f>
        <v>0</v>
      </c>
      <c r="K11" s="9"/>
      <c r="L11" s="134">
        <f>ROUND((J11*K12),0)</f>
        <v>0</v>
      </c>
      <c r="M11" s="134">
        <f>ROUND((SUM(J11+L11)),0)</f>
        <v>0</v>
      </c>
      <c r="O11" s="115" t="s">
        <v>102</v>
      </c>
      <c r="P11" s="115"/>
      <c r="Q11" s="115"/>
    </row>
    <row r="12" spans="1:17" x14ac:dyDescent="0.2">
      <c r="A12" s="6">
        <f>'Year 03'!A12*1.03</f>
        <v>0</v>
      </c>
      <c r="B12" s="7"/>
      <c r="C12" s="110"/>
      <c r="D12" s="110"/>
      <c r="E12" s="110"/>
      <c r="F12" s="110"/>
      <c r="G12" s="110"/>
      <c r="H12" s="110"/>
      <c r="I12" s="135"/>
      <c r="J12" s="134"/>
      <c r="K12" s="10"/>
      <c r="L12" s="134"/>
      <c r="M12" s="134"/>
      <c r="O12" s="115"/>
      <c r="P12" s="115"/>
      <c r="Q12" s="115"/>
    </row>
    <row r="13" spans="1:17" ht="17" customHeight="1" x14ac:dyDescent="0.2">
      <c r="A13" s="26" t="s">
        <v>19</v>
      </c>
      <c r="B13" s="26"/>
      <c r="C13" s="110"/>
      <c r="D13" s="110"/>
      <c r="E13" s="110" t="s">
        <v>16</v>
      </c>
      <c r="F13" s="110"/>
      <c r="G13" s="110"/>
      <c r="H13" s="110"/>
      <c r="I13" s="135">
        <f t="shared" ref="I13" si="0">A14</f>
        <v>0</v>
      </c>
      <c r="J13" s="134">
        <f t="shared" ref="J13" si="1">ROUND((A14*B14),0)</f>
        <v>0</v>
      </c>
      <c r="K13" s="11"/>
      <c r="L13" s="134">
        <f t="shared" ref="L13" si="2">ROUND((J13*K14),0)</f>
        <v>0</v>
      </c>
      <c r="M13" s="134">
        <f t="shared" ref="M13" si="3">ROUND((SUM(J13+L13)),0)</f>
        <v>0</v>
      </c>
      <c r="O13" s="97" t="s">
        <v>103</v>
      </c>
      <c r="P13" s="49">
        <v>0.36499999999999999</v>
      </c>
      <c r="Q13" s="48"/>
    </row>
    <row r="14" spans="1:17" x14ac:dyDescent="0.2">
      <c r="A14" s="6">
        <f>'Year 03'!A14*1.03</f>
        <v>0</v>
      </c>
      <c r="B14" s="7"/>
      <c r="C14" s="110"/>
      <c r="D14" s="110"/>
      <c r="E14" s="110"/>
      <c r="F14" s="110"/>
      <c r="G14" s="110"/>
      <c r="H14" s="110"/>
      <c r="I14" s="135"/>
      <c r="J14" s="134"/>
      <c r="K14" s="10"/>
      <c r="L14" s="134"/>
      <c r="M14" s="134"/>
      <c r="O14" s="116"/>
      <c r="P14" s="116"/>
      <c r="Q14" s="116"/>
    </row>
    <row r="15" spans="1:17" ht="34" x14ac:dyDescent="0.2">
      <c r="A15" s="25"/>
      <c r="B15" s="25"/>
      <c r="C15" s="110"/>
      <c r="D15" s="110"/>
      <c r="E15" s="110"/>
      <c r="F15" s="110"/>
      <c r="G15" s="110"/>
      <c r="H15" s="110"/>
      <c r="I15" s="135">
        <f t="shared" ref="I15" si="4">A16</f>
        <v>0</v>
      </c>
      <c r="J15" s="134">
        <f t="shared" ref="J15" si="5">ROUND((A16*B16),0)</f>
        <v>0</v>
      </c>
      <c r="K15" s="12"/>
      <c r="L15" s="134">
        <f t="shared" ref="L15" si="6">ROUND((J15*K16),0)</f>
        <v>0</v>
      </c>
      <c r="M15" s="134">
        <f t="shared" ref="M15" si="7">ROUND((SUM(J15+L15)),0)</f>
        <v>0</v>
      </c>
      <c r="O15" s="97" t="s">
        <v>104</v>
      </c>
      <c r="P15" s="49">
        <v>0.43</v>
      </c>
      <c r="Q15" s="48"/>
    </row>
    <row r="16" spans="1:17" x14ac:dyDescent="0.2">
      <c r="A16" s="6">
        <f>'Year 03'!A16*1.03</f>
        <v>0</v>
      </c>
      <c r="B16" s="7"/>
      <c r="C16" s="110"/>
      <c r="D16" s="110"/>
      <c r="E16" s="110"/>
      <c r="F16" s="110"/>
      <c r="G16" s="110"/>
      <c r="H16" s="110"/>
      <c r="I16" s="135"/>
      <c r="J16" s="134"/>
      <c r="K16" s="10"/>
      <c r="L16" s="134"/>
      <c r="M16" s="134"/>
      <c r="O16" s="98"/>
      <c r="P16" s="51"/>
      <c r="Q16" s="51"/>
    </row>
    <row r="17" spans="1:17" ht="34" x14ac:dyDescent="0.2">
      <c r="A17" s="25" t="s">
        <v>18</v>
      </c>
      <c r="B17" s="25"/>
      <c r="C17" s="110"/>
      <c r="D17" s="110"/>
      <c r="E17" s="110"/>
      <c r="F17" s="110"/>
      <c r="G17" s="110"/>
      <c r="H17" s="110"/>
      <c r="I17" s="135">
        <f t="shared" ref="I17" si="8">A18</f>
        <v>0</v>
      </c>
      <c r="J17" s="134">
        <f t="shared" ref="J17" si="9">ROUND((A18*B18),0)</f>
        <v>0</v>
      </c>
      <c r="K17" s="12"/>
      <c r="L17" s="134">
        <f t="shared" ref="L17" si="10">ROUND((J17*K18),0)</f>
        <v>0</v>
      </c>
      <c r="M17" s="134">
        <f t="shared" ref="M17" si="11">ROUND((SUM(J17+L17)),0)</f>
        <v>0</v>
      </c>
      <c r="O17" s="97" t="s">
        <v>105</v>
      </c>
      <c r="P17" s="49">
        <v>0.22</v>
      </c>
      <c r="Q17" s="51"/>
    </row>
    <row r="18" spans="1:17" x14ac:dyDescent="0.2">
      <c r="A18" s="6">
        <f>'Year 03'!A18*1.03</f>
        <v>0</v>
      </c>
      <c r="B18" s="7"/>
      <c r="C18" s="110"/>
      <c r="D18" s="110"/>
      <c r="E18" s="110"/>
      <c r="F18" s="110"/>
      <c r="G18" s="110"/>
      <c r="H18" s="110"/>
      <c r="I18" s="135"/>
      <c r="J18" s="134"/>
      <c r="K18" s="10"/>
      <c r="L18" s="134"/>
      <c r="M18" s="134"/>
      <c r="O18" s="98"/>
      <c r="P18" s="51"/>
      <c r="Q18" s="51"/>
    </row>
    <row r="19" spans="1:17" ht="17" outlineLevel="1" x14ac:dyDescent="0.2">
      <c r="A19" s="25"/>
      <c r="B19" s="25"/>
      <c r="C19" s="110"/>
      <c r="D19" s="110"/>
      <c r="E19" s="110"/>
      <c r="F19" s="110"/>
      <c r="G19" s="110"/>
      <c r="H19" s="110"/>
      <c r="I19" s="135">
        <f t="shared" ref="I19" si="12">A20</f>
        <v>0</v>
      </c>
      <c r="J19" s="134">
        <f t="shared" ref="J19" si="13">ROUND((A20*B20),0)</f>
        <v>0</v>
      </c>
      <c r="K19" s="12"/>
      <c r="L19" s="134">
        <f t="shared" ref="L19" si="14">ROUND((J19*K20),0)</f>
        <v>0</v>
      </c>
      <c r="M19" s="134">
        <f t="shared" ref="M19" si="15">ROUND((SUM(J19+L19)),0)</f>
        <v>0</v>
      </c>
      <c r="O19" s="97" t="s">
        <v>106</v>
      </c>
      <c r="P19" s="52">
        <v>0</v>
      </c>
      <c r="Q19" s="51"/>
    </row>
    <row r="20" spans="1:17" outlineLevel="1" x14ac:dyDescent="0.2">
      <c r="A20" s="6">
        <f>'Year 03'!A20*1.03</f>
        <v>0</v>
      </c>
      <c r="B20" s="7"/>
      <c r="C20" s="110"/>
      <c r="D20" s="110"/>
      <c r="E20" s="110"/>
      <c r="F20" s="110"/>
      <c r="G20" s="110"/>
      <c r="H20" s="110"/>
      <c r="I20" s="135"/>
      <c r="J20" s="134"/>
      <c r="K20" s="10"/>
      <c r="L20" s="134"/>
      <c r="M20" s="134"/>
      <c r="O20" s="98"/>
      <c r="P20" s="51"/>
      <c r="Q20" s="51"/>
    </row>
    <row r="21" spans="1:17" outlineLevel="1" x14ac:dyDescent="0.2">
      <c r="A21" s="25"/>
      <c r="B21" s="25"/>
      <c r="C21" s="110"/>
      <c r="D21" s="110"/>
      <c r="E21" s="110"/>
      <c r="F21" s="110"/>
      <c r="G21" s="110"/>
      <c r="H21" s="110"/>
      <c r="I21" s="135">
        <f t="shared" ref="I21" si="16">A22</f>
        <v>0</v>
      </c>
      <c r="J21" s="134">
        <f t="shared" ref="J21" si="17">ROUND((A22*B22),0)</f>
        <v>0</v>
      </c>
      <c r="K21" s="12"/>
      <c r="L21" s="134">
        <f t="shared" ref="L21" si="18">ROUND((J21*K22),0)</f>
        <v>0</v>
      </c>
      <c r="M21" s="134">
        <f t="shared" ref="M21" si="19">ROUND((SUM(J21+L21)),0)</f>
        <v>0</v>
      </c>
      <c r="O21" s="117">
        <v>45638</v>
      </c>
      <c r="P21" s="117"/>
      <c r="Q21" s="117"/>
    </row>
    <row r="22" spans="1:17" outlineLevel="1" x14ac:dyDescent="0.2">
      <c r="A22" s="6">
        <f>'Year 03'!A22*1.03</f>
        <v>0</v>
      </c>
      <c r="B22" s="8"/>
      <c r="C22" s="110"/>
      <c r="D22" s="110"/>
      <c r="E22" s="110"/>
      <c r="F22" s="110"/>
      <c r="G22" s="110"/>
      <c r="H22" s="110"/>
      <c r="I22" s="135"/>
      <c r="J22" s="134"/>
      <c r="K22" s="10"/>
      <c r="L22" s="134"/>
      <c r="M22" s="134"/>
    </row>
    <row r="23" spans="1:17" outlineLevel="1" x14ac:dyDescent="0.2">
      <c r="A23" s="25"/>
      <c r="B23" s="25"/>
      <c r="C23" s="110"/>
      <c r="D23" s="110"/>
      <c r="E23" s="110"/>
      <c r="F23" s="110"/>
      <c r="G23" s="110"/>
      <c r="H23" s="110"/>
      <c r="I23" s="135">
        <f t="shared" ref="I23" si="20">A24</f>
        <v>0</v>
      </c>
      <c r="J23" s="134">
        <f t="shared" ref="J23" si="21">ROUND((A24*B24),0)</f>
        <v>0</v>
      </c>
      <c r="K23" s="12"/>
      <c r="L23" s="134">
        <f t="shared" ref="L23" si="22">ROUND((J23*K24),0)</f>
        <v>0</v>
      </c>
      <c r="M23" s="134">
        <f t="shared" ref="M23" si="23">ROUND((SUM(J23+L23)),0)</f>
        <v>0</v>
      </c>
    </row>
    <row r="24" spans="1:17" outlineLevel="1" x14ac:dyDescent="0.2">
      <c r="A24" s="6">
        <f>'Year 03'!A24*1.03</f>
        <v>0</v>
      </c>
      <c r="B24" s="8"/>
      <c r="C24" s="110"/>
      <c r="D24" s="110"/>
      <c r="E24" s="110"/>
      <c r="F24" s="110"/>
      <c r="G24" s="110"/>
      <c r="H24" s="110"/>
      <c r="I24" s="135"/>
      <c r="J24" s="134"/>
      <c r="K24" s="10"/>
      <c r="L24" s="134"/>
      <c r="M24" s="134"/>
    </row>
    <row r="25" spans="1:17" outlineLevel="1" x14ac:dyDescent="0.2">
      <c r="A25" s="25"/>
      <c r="B25" s="25"/>
      <c r="C25" s="110"/>
      <c r="D25" s="110"/>
      <c r="E25" s="110"/>
      <c r="F25" s="110"/>
      <c r="G25" s="110"/>
      <c r="H25" s="110"/>
      <c r="I25" s="135">
        <f t="shared" ref="I25" si="24">A26</f>
        <v>0</v>
      </c>
      <c r="J25" s="134">
        <f t="shared" ref="J25" si="25">ROUND((A26*B26),0)</f>
        <v>0</v>
      </c>
      <c r="K25" s="12"/>
      <c r="L25" s="134">
        <f t="shared" ref="L25" si="26">ROUND((J25*K26),0)</f>
        <v>0</v>
      </c>
      <c r="M25" s="134">
        <f t="shared" ref="M25" si="27">ROUND((SUM(J25+L25)),0)</f>
        <v>0</v>
      </c>
    </row>
    <row r="26" spans="1:17" outlineLevel="1" x14ac:dyDescent="0.2">
      <c r="A26" s="6">
        <f>'Year 03'!A26*1.03</f>
        <v>0</v>
      </c>
      <c r="B26" s="8"/>
      <c r="C26" s="110"/>
      <c r="D26" s="110"/>
      <c r="E26" s="110"/>
      <c r="F26" s="110"/>
      <c r="G26" s="110"/>
      <c r="H26" s="110"/>
      <c r="I26" s="135"/>
      <c r="J26" s="134"/>
      <c r="K26" s="10"/>
      <c r="L26" s="134"/>
      <c r="M26" s="134"/>
    </row>
    <row r="27" spans="1:17" outlineLevel="1" x14ac:dyDescent="0.2">
      <c r="A27" s="25"/>
      <c r="B27" s="25"/>
      <c r="C27" s="110"/>
      <c r="D27" s="110"/>
      <c r="E27" s="110"/>
      <c r="F27" s="110"/>
      <c r="G27" s="110"/>
      <c r="H27" s="110"/>
      <c r="I27" s="135">
        <f t="shared" ref="I27" si="28">A28</f>
        <v>0</v>
      </c>
      <c r="J27" s="134">
        <f t="shared" ref="J27" si="29">ROUND((A28*B28),0)</f>
        <v>0</v>
      </c>
      <c r="K27" s="12"/>
      <c r="L27" s="134">
        <f t="shared" ref="L27" si="30">ROUND((J27*K28),0)</f>
        <v>0</v>
      </c>
      <c r="M27" s="134">
        <f t="shared" ref="M27" si="31">ROUND((SUM(J27+L27)),0)</f>
        <v>0</v>
      </c>
    </row>
    <row r="28" spans="1:17" outlineLevel="1" x14ac:dyDescent="0.2">
      <c r="A28" s="6">
        <f>'Year 03'!A28*1.03</f>
        <v>0</v>
      </c>
      <c r="B28" s="8"/>
      <c r="C28" s="110"/>
      <c r="D28" s="110"/>
      <c r="E28" s="110"/>
      <c r="F28" s="110"/>
      <c r="G28" s="110"/>
      <c r="H28" s="110"/>
      <c r="I28" s="135"/>
      <c r="J28" s="134"/>
      <c r="K28" s="10"/>
      <c r="L28" s="134"/>
      <c r="M28" s="134"/>
    </row>
    <row r="29" spans="1:17" outlineLevel="1" x14ac:dyDescent="0.2">
      <c r="A29" s="25"/>
      <c r="B29" s="25"/>
      <c r="C29" s="110"/>
      <c r="D29" s="110"/>
      <c r="E29" s="110"/>
      <c r="F29" s="110"/>
      <c r="G29" s="110"/>
      <c r="H29" s="110"/>
      <c r="I29" s="135">
        <f t="shared" ref="I29" si="32">A30</f>
        <v>0</v>
      </c>
      <c r="J29" s="134">
        <f t="shared" ref="J29" si="33">ROUND((A30*B30),0)</f>
        <v>0</v>
      </c>
      <c r="K29" s="12"/>
      <c r="L29" s="134">
        <f t="shared" ref="L29" si="34">ROUND((J29*K30),0)</f>
        <v>0</v>
      </c>
      <c r="M29" s="134">
        <f t="shared" ref="M29" si="35">ROUND((SUM(J29+L29)),0)</f>
        <v>0</v>
      </c>
    </row>
    <row r="30" spans="1:17" ht="17" outlineLevel="1" thickBot="1" x14ac:dyDescent="0.25">
      <c r="A30" s="6">
        <f>'Year 03'!A30*1.03</f>
        <v>0</v>
      </c>
      <c r="B30" s="8"/>
      <c r="C30" s="129"/>
      <c r="D30" s="129"/>
      <c r="E30" s="129"/>
      <c r="F30" s="129"/>
      <c r="G30" s="129"/>
      <c r="H30" s="129"/>
      <c r="I30" s="137"/>
      <c r="J30" s="134"/>
      <c r="K30" s="13"/>
      <c r="L30" s="134"/>
      <c r="M30" s="134"/>
    </row>
    <row r="31" spans="1:17" ht="28" customHeight="1" thickBot="1" x14ac:dyDescent="0.25">
      <c r="E31" s="141" t="s">
        <v>17</v>
      </c>
      <c r="F31" s="141"/>
      <c r="G31" s="141"/>
      <c r="H31" s="141"/>
      <c r="I31" s="142"/>
      <c r="J31" s="39">
        <f>ROUND((SUM(J11:J30)),0)</f>
        <v>0</v>
      </c>
      <c r="L31" s="39">
        <f>ROUND((SUM(L11:L30)),0)</f>
        <v>0</v>
      </c>
      <c r="M31" s="39">
        <f>ROUND((SUM(M11:M30)),0)</f>
        <v>0</v>
      </c>
    </row>
    <row r="34" spans="4:13" ht="18" thickBot="1" x14ac:dyDescent="0.25">
      <c r="D34" s="53" t="s">
        <v>20</v>
      </c>
      <c r="E34" s="54"/>
      <c r="F34" s="54"/>
      <c r="G34" s="54"/>
      <c r="H34" s="54"/>
      <c r="I34" s="54"/>
      <c r="J34" s="54"/>
      <c r="K34" s="54"/>
      <c r="L34" s="54"/>
      <c r="M34" s="54" t="s">
        <v>14</v>
      </c>
    </row>
    <row r="35" spans="4:13" ht="17" x14ac:dyDescent="0.2">
      <c r="D35" s="55" t="s">
        <v>21</v>
      </c>
      <c r="E35" s="149"/>
      <c r="F35" s="149"/>
      <c r="G35" s="149"/>
      <c r="H35" s="149"/>
      <c r="I35" s="149"/>
      <c r="J35" s="149"/>
      <c r="K35" s="56"/>
      <c r="L35" s="55" t="s">
        <v>44</v>
      </c>
      <c r="M35" s="57">
        <v>0</v>
      </c>
    </row>
    <row r="36" spans="4:13" ht="18" thickBot="1" x14ac:dyDescent="0.25">
      <c r="D36" s="58" t="s">
        <v>22</v>
      </c>
      <c r="E36" s="150"/>
      <c r="F36" s="150"/>
      <c r="G36" s="150"/>
      <c r="H36" s="150"/>
      <c r="I36" s="150"/>
      <c r="J36" s="150"/>
      <c r="K36" s="59"/>
      <c r="L36" s="58" t="s">
        <v>44</v>
      </c>
      <c r="M36" s="44">
        <v>0</v>
      </c>
    </row>
    <row r="37" spans="4:13" ht="31" customHeight="1" thickBot="1" x14ac:dyDescent="0.25">
      <c r="D37" s="145" t="s">
        <v>94</v>
      </c>
      <c r="E37" s="145"/>
      <c r="F37" s="145"/>
      <c r="G37" s="145"/>
      <c r="H37" s="145"/>
      <c r="I37" s="145"/>
      <c r="J37" s="145"/>
      <c r="K37" s="146"/>
      <c r="L37" s="60" t="s">
        <v>44</v>
      </c>
      <c r="M37" s="40">
        <f>ROUND((SUM(M35:M36)),0)</f>
        <v>0</v>
      </c>
    </row>
    <row r="39" spans="4:13" ht="34" customHeight="1" thickBot="1" x14ac:dyDescent="0.25">
      <c r="D39" s="143" t="s">
        <v>23</v>
      </c>
      <c r="E39" s="143"/>
      <c r="F39" s="143"/>
      <c r="G39" s="143"/>
      <c r="H39" s="143"/>
      <c r="I39" s="143"/>
      <c r="J39" s="143"/>
      <c r="K39" s="143"/>
      <c r="L39" s="143"/>
      <c r="M39" s="143"/>
    </row>
    <row r="40" spans="4:13" ht="17" outlineLevel="1" x14ac:dyDescent="0.2">
      <c r="D40" s="61" t="s">
        <v>45</v>
      </c>
      <c r="E40" s="62"/>
      <c r="F40" s="62"/>
      <c r="G40" s="62"/>
      <c r="H40" s="62"/>
      <c r="I40" s="62"/>
      <c r="J40" s="62"/>
      <c r="K40" s="62"/>
      <c r="L40" s="61" t="s">
        <v>44</v>
      </c>
      <c r="M40" s="37">
        <v>0</v>
      </c>
    </row>
    <row r="41" spans="4:13" ht="17" outlineLevel="1" x14ac:dyDescent="0.2">
      <c r="D41" s="63" t="s">
        <v>46</v>
      </c>
      <c r="E41" s="64"/>
      <c r="F41" s="64"/>
      <c r="G41" s="64"/>
      <c r="H41" s="64"/>
      <c r="I41" s="64"/>
      <c r="J41" s="64"/>
      <c r="K41" s="64"/>
      <c r="L41" s="63" t="s">
        <v>44</v>
      </c>
      <c r="M41" s="38">
        <v>0</v>
      </c>
    </row>
    <row r="42" spans="4:13" ht="17" outlineLevel="1" x14ac:dyDescent="0.2">
      <c r="D42" s="63" t="s">
        <v>47</v>
      </c>
      <c r="E42" s="64"/>
      <c r="F42" s="64"/>
      <c r="G42" s="64"/>
      <c r="H42" s="64"/>
      <c r="I42" s="64"/>
      <c r="J42" s="64"/>
      <c r="K42" s="64"/>
      <c r="L42" s="63" t="s">
        <v>44</v>
      </c>
      <c r="M42" s="38">
        <v>0</v>
      </c>
    </row>
    <row r="43" spans="4:13" ht="34" outlineLevel="1" x14ac:dyDescent="0.2">
      <c r="D43" s="63" t="s">
        <v>53</v>
      </c>
      <c r="E43" s="64"/>
      <c r="F43" s="64"/>
      <c r="G43" s="64"/>
      <c r="H43" s="64"/>
      <c r="I43" s="64"/>
      <c r="J43" s="64"/>
      <c r="K43" s="64"/>
      <c r="L43" s="63" t="s">
        <v>44</v>
      </c>
      <c r="M43" s="38">
        <v>0</v>
      </c>
    </row>
    <row r="44" spans="4:13" ht="34" outlineLevel="1" x14ac:dyDescent="0.2">
      <c r="D44" s="63" t="s">
        <v>26</v>
      </c>
      <c r="E44" s="64"/>
      <c r="F44" s="64"/>
      <c r="G44" s="64"/>
      <c r="H44" s="64"/>
      <c r="I44" s="64"/>
      <c r="J44" s="64"/>
      <c r="K44" s="64"/>
      <c r="L44" s="63" t="s">
        <v>44</v>
      </c>
      <c r="M44" s="38">
        <v>0</v>
      </c>
    </row>
    <row r="45" spans="4:13" ht="34" outlineLevel="1" x14ac:dyDescent="0.2">
      <c r="D45" s="63" t="s">
        <v>27</v>
      </c>
      <c r="E45" s="64"/>
      <c r="F45" s="64"/>
      <c r="G45" s="64"/>
      <c r="H45" s="64"/>
      <c r="I45" s="64"/>
      <c r="J45" s="64"/>
      <c r="K45" s="64"/>
      <c r="L45" s="63" t="s">
        <v>44</v>
      </c>
      <c r="M45" s="38">
        <v>0</v>
      </c>
    </row>
    <row r="46" spans="4:13" ht="17" outlineLevel="1" x14ac:dyDescent="0.2">
      <c r="D46" s="63" t="s">
        <v>48</v>
      </c>
      <c r="E46" s="64"/>
      <c r="F46" s="64"/>
      <c r="G46" s="64"/>
      <c r="H46" s="64"/>
      <c r="I46" s="64"/>
      <c r="J46" s="64"/>
      <c r="K46" s="64"/>
      <c r="L46" s="63" t="s">
        <v>44</v>
      </c>
      <c r="M46" s="38">
        <v>0</v>
      </c>
    </row>
    <row r="47" spans="4:13" ht="34" outlineLevel="1" x14ac:dyDescent="0.2">
      <c r="D47" s="63" t="s">
        <v>49</v>
      </c>
      <c r="E47" s="64"/>
      <c r="F47" s="64"/>
      <c r="G47" s="64"/>
      <c r="H47" s="64"/>
      <c r="I47" s="64"/>
      <c r="J47" s="64"/>
      <c r="K47" s="64"/>
      <c r="L47" s="63" t="s">
        <v>44</v>
      </c>
      <c r="M47" s="38">
        <v>0</v>
      </c>
    </row>
    <row r="48" spans="4:13" ht="34" outlineLevel="1" x14ac:dyDescent="0.2">
      <c r="D48" s="63" t="s">
        <v>50</v>
      </c>
      <c r="E48" s="64"/>
      <c r="F48" s="64"/>
      <c r="G48" s="64"/>
      <c r="H48" s="64"/>
      <c r="I48" s="64"/>
      <c r="J48" s="64"/>
      <c r="K48" s="64"/>
      <c r="L48" s="63" t="s">
        <v>44</v>
      </c>
      <c r="M48" s="38">
        <v>0</v>
      </c>
    </row>
    <row r="49" spans="4:13" ht="17" outlineLevel="1" x14ac:dyDescent="0.2">
      <c r="D49" s="63" t="s">
        <v>51</v>
      </c>
      <c r="E49" s="64"/>
      <c r="F49" s="64"/>
      <c r="G49" s="64"/>
      <c r="H49" s="64"/>
      <c r="I49" s="64"/>
      <c r="J49" s="64"/>
      <c r="K49" s="64"/>
      <c r="L49" s="63" t="s">
        <v>44</v>
      </c>
      <c r="M49" s="38">
        <v>0</v>
      </c>
    </row>
    <row r="50" spans="4:13" ht="18" outlineLevel="1" thickBot="1" x14ac:dyDescent="0.25">
      <c r="D50" s="58" t="s">
        <v>51</v>
      </c>
      <c r="E50" s="59"/>
      <c r="F50" s="59"/>
      <c r="G50" s="59"/>
      <c r="H50" s="59"/>
      <c r="I50" s="59"/>
      <c r="J50" s="59"/>
      <c r="K50" s="59"/>
      <c r="L50" s="58" t="s">
        <v>44</v>
      </c>
      <c r="M50" s="44">
        <v>0</v>
      </c>
    </row>
    <row r="51" spans="4:13" ht="34" customHeight="1" thickBot="1" x14ac:dyDescent="0.25">
      <c r="D51" s="144" t="s">
        <v>31</v>
      </c>
      <c r="E51" s="144"/>
      <c r="F51" s="144"/>
      <c r="G51" s="144"/>
      <c r="H51" s="144"/>
      <c r="I51" s="144"/>
      <c r="J51" s="144"/>
      <c r="K51" s="144"/>
      <c r="L51" s="65" t="s">
        <v>44</v>
      </c>
      <c r="M51" s="41">
        <f>ROUND((SUM(M40:M50)),0)</f>
        <v>0</v>
      </c>
    </row>
    <row r="53" spans="4:13" ht="34" customHeight="1" thickBot="1" x14ac:dyDescent="0.25">
      <c r="D53" s="143" t="s">
        <v>32</v>
      </c>
      <c r="E53" s="143"/>
      <c r="F53" s="143"/>
      <c r="G53" s="143"/>
      <c r="H53" s="143"/>
      <c r="I53" s="143"/>
      <c r="J53" s="143"/>
      <c r="K53" s="143"/>
      <c r="L53" s="143"/>
      <c r="M53" s="54"/>
    </row>
    <row r="54" spans="4:13" ht="34" outlineLevel="1" x14ac:dyDescent="0.2">
      <c r="D54" s="61" t="s">
        <v>52</v>
      </c>
      <c r="E54" s="62"/>
      <c r="F54" s="62"/>
      <c r="G54" s="62"/>
      <c r="H54" s="62"/>
      <c r="I54" s="62"/>
      <c r="J54" s="62"/>
      <c r="K54" s="62"/>
      <c r="L54" s="61" t="s">
        <v>44</v>
      </c>
      <c r="M54" s="37">
        <v>0</v>
      </c>
    </row>
    <row r="55" spans="4:13" ht="34" outlineLevel="1" x14ac:dyDescent="0.2">
      <c r="D55" s="63" t="s">
        <v>33</v>
      </c>
      <c r="E55" s="64"/>
      <c r="F55" s="64"/>
      <c r="G55" s="64"/>
      <c r="H55" s="64"/>
      <c r="I55" s="64"/>
      <c r="J55" s="64"/>
      <c r="K55" s="64"/>
      <c r="L55" s="63" t="s">
        <v>44</v>
      </c>
      <c r="M55" s="38">
        <v>0</v>
      </c>
    </row>
    <row r="56" spans="4:13" ht="34" outlineLevel="1" x14ac:dyDescent="0.2">
      <c r="D56" s="63" t="s">
        <v>34</v>
      </c>
      <c r="E56" s="64"/>
      <c r="F56" s="64"/>
      <c r="G56" s="64"/>
      <c r="H56" s="64"/>
      <c r="I56" s="64"/>
      <c r="J56" s="64"/>
      <c r="K56" s="64"/>
      <c r="L56" s="63" t="s">
        <v>44</v>
      </c>
      <c r="M56" s="38">
        <v>0</v>
      </c>
    </row>
    <row r="57" spans="4:13" ht="34" outlineLevel="1" x14ac:dyDescent="0.2">
      <c r="D57" s="63" t="s">
        <v>35</v>
      </c>
      <c r="E57" s="64"/>
      <c r="F57" s="64"/>
      <c r="G57" s="64"/>
      <c r="H57" s="64"/>
      <c r="I57" s="64"/>
      <c r="J57" s="64"/>
      <c r="K57" s="64"/>
      <c r="L57" s="63" t="s">
        <v>44</v>
      </c>
      <c r="M57" s="38">
        <v>0</v>
      </c>
    </row>
    <row r="58" spans="4:13" ht="34" outlineLevel="1" x14ac:dyDescent="0.2">
      <c r="D58" s="63" t="s">
        <v>54</v>
      </c>
      <c r="E58" s="64"/>
      <c r="F58" s="64"/>
      <c r="G58" s="64"/>
      <c r="H58" s="64"/>
      <c r="I58" s="64"/>
      <c r="J58" s="64"/>
      <c r="K58" s="64"/>
      <c r="L58" s="63" t="s">
        <v>44</v>
      </c>
      <c r="M58" s="38">
        <v>0</v>
      </c>
    </row>
    <row r="59" spans="4:13" ht="17" outlineLevel="1" x14ac:dyDescent="0.2">
      <c r="D59" s="63" t="s">
        <v>55</v>
      </c>
      <c r="E59" s="64"/>
      <c r="F59" s="64"/>
      <c r="G59" s="64"/>
      <c r="H59" s="64"/>
      <c r="I59" s="64"/>
      <c r="J59" s="64"/>
      <c r="K59" s="64"/>
      <c r="L59" s="63" t="s">
        <v>44</v>
      </c>
      <c r="M59" s="38">
        <v>0</v>
      </c>
    </row>
    <row r="60" spans="4:13" ht="17" outlineLevel="1" x14ac:dyDescent="0.2">
      <c r="D60" s="63" t="s">
        <v>56</v>
      </c>
      <c r="E60" s="64"/>
      <c r="F60" s="64"/>
      <c r="G60" s="64"/>
      <c r="H60" s="64"/>
      <c r="I60" s="64"/>
      <c r="J60" s="64"/>
      <c r="K60" s="64"/>
      <c r="L60" s="63" t="s">
        <v>44</v>
      </c>
      <c r="M60" s="38">
        <v>0</v>
      </c>
    </row>
    <row r="61" spans="4:13" ht="51" outlineLevel="1" x14ac:dyDescent="0.2">
      <c r="D61" s="66" t="s">
        <v>38</v>
      </c>
      <c r="E61" s="64"/>
      <c r="F61" s="64"/>
      <c r="G61" s="64"/>
      <c r="H61" s="64"/>
      <c r="I61" s="64"/>
      <c r="J61" s="64"/>
      <c r="K61" s="64"/>
      <c r="L61" s="63" t="s">
        <v>44</v>
      </c>
      <c r="M61" s="38">
        <v>0</v>
      </c>
    </row>
    <row r="62" spans="4:13" ht="17" outlineLevel="1" x14ac:dyDescent="0.2">
      <c r="D62" s="63" t="s">
        <v>56</v>
      </c>
      <c r="E62" s="64"/>
      <c r="F62" s="64"/>
      <c r="G62" s="64"/>
      <c r="H62" s="64"/>
      <c r="I62" s="64"/>
      <c r="J62" s="64"/>
      <c r="K62" s="64"/>
      <c r="L62" s="63" t="s">
        <v>44</v>
      </c>
      <c r="M62" s="38">
        <v>0</v>
      </c>
    </row>
    <row r="63" spans="4:13" ht="17" outlineLevel="1" x14ac:dyDescent="0.2">
      <c r="D63" s="63" t="s">
        <v>57</v>
      </c>
      <c r="E63" s="64"/>
      <c r="F63" s="64"/>
      <c r="G63" s="64"/>
      <c r="H63" s="64"/>
      <c r="I63" s="64"/>
      <c r="J63" s="64"/>
      <c r="K63" s="64"/>
      <c r="L63" s="63" t="s">
        <v>44</v>
      </c>
      <c r="M63" s="38">
        <v>0</v>
      </c>
    </row>
    <row r="64" spans="4:13" ht="17" outlineLevel="1" x14ac:dyDescent="0.2">
      <c r="D64" s="63" t="s">
        <v>43</v>
      </c>
      <c r="E64" s="64"/>
      <c r="F64" s="64"/>
      <c r="G64" s="64"/>
      <c r="H64" s="64"/>
      <c r="I64" s="64"/>
      <c r="J64" s="64"/>
      <c r="K64" s="64"/>
      <c r="L64" s="63" t="s">
        <v>44</v>
      </c>
      <c r="M64" s="38">
        <v>0</v>
      </c>
    </row>
    <row r="65" spans="4:13" ht="18" outlineLevel="1" thickBot="1" x14ac:dyDescent="0.25">
      <c r="D65" s="67" t="s">
        <v>51</v>
      </c>
      <c r="E65" s="54"/>
      <c r="F65" s="54"/>
      <c r="G65" s="54"/>
      <c r="H65" s="54"/>
      <c r="I65" s="54"/>
      <c r="J65" s="54"/>
      <c r="K65" s="54"/>
      <c r="L65" s="67" t="s">
        <v>44</v>
      </c>
      <c r="M65" s="68">
        <v>0</v>
      </c>
    </row>
    <row r="66" spans="4:13" ht="34" customHeight="1" thickBot="1" x14ac:dyDescent="0.25">
      <c r="D66" s="144" t="s">
        <v>39</v>
      </c>
      <c r="E66" s="144"/>
      <c r="F66" s="144"/>
      <c r="G66" s="144"/>
      <c r="H66" s="144"/>
      <c r="I66" s="144"/>
      <c r="J66" s="144"/>
      <c r="K66" s="144"/>
      <c r="L66" s="65" t="s">
        <v>44</v>
      </c>
      <c r="M66" s="41">
        <f>ROUND((SUM(M54:M65)),0)</f>
        <v>0</v>
      </c>
    </row>
    <row r="70" spans="4:13" ht="34" x14ac:dyDescent="0.2">
      <c r="D70" s="69" t="s">
        <v>40</v>
      </c>
      <c r="E70" s="62"/>
      <c r="F70" s="62"/>
      <c r="G70" s="62"/>
      <c r="H70" s="62"/>
      <c r="I70" s="62"/>
      <c r="J70" s="62"/>
      <c r="K70" s="62"/>
      <c r="L70" s="61" t="s">
        <v>44</v>
      </c>
      <c r="M70" s="42">
        <f>ROUND((SUM(M31,M37,M51)),0)</f>
        <v>0</v>
      </c>
    </row>
    <row r="71" spans="4:13" ht="17" x14ac:dyDescent="0.2">
      <c r="D71" s="70" t="s">
        <v>41</v>
      </c>
      <c r="E71" s="64"/>
      <c r="F71" s="64"/>
      <c r="G71" s="64"/>
      <c r="H71" s="64"/>
      <c r="I71" s="64"/>
      <c r="J71" s="64"/>
      <c r="K71" s="64"/>
      <c r="L71" s="63" t="s">
        <v>44</v>
      </c>
      <c r="M71" s="43">
        <f>ROUND((SUM(M66,M70)),0)</f>
        <v>0</v>
      </c>
    </row>
    <row r="72" spans="4:13" ht="34" customHeight="1" thickBot="1" x14ac:dyDescent="0.25">
      <c r="D72" s="155" t="s">
        <v>107</v>
      </c>
      <c r="E72" s="155"/>
      <c r="F72" s="71">
        <f>'Year 01'!F72</f>
        <v>0.49</v>
      </c>
      <c r="G72" s="59"/>
      <c r="H72" s="59"/>
      <c r="I72" s="59"/>
      <c r="J72" s="59"/>
      <c r="K72" s="59"/>
      <c r="L72" s="58" t="s">
        <v>44</v>
      </c>
      <c r="M72" s="45">
        <f>ROUND(((M70)*F72),0)</f>
        <v>0</v>
      </c>
    </row>
    <row r="73" spans="4:13" ht="34" customHeight="1" thickBot="1" x14ac:dyDescent="0.25">
      <c r="D73" s="139" t="s">
        <v>100</v>
      </c>
      <c r="E73" s="139"/>
      <c r="L73" s="65" t="s">
        <v>44</v>
      </c>
      <c r="M73" s="41">
        <f>ROUND((SUM(M71,M72)),0)</f>
        <v>0</v>
      </c>
    </row>
  </sheetData>
  <mergeCells count="140">
    <mergeCell ref="D2:K2"/>
    <mergeCell ref="D3:K3"/>
    <mergeCell ref="D72:E72"/>
    <mergeCell ref="D73:E73"/>
    <mergeCell ref="B7:K7"/>
    <mergeCell ref="E31:I31"/>
    <mergeCell ref="E35:J35"/>
    <mergeCell ref="E36:J36"/>
    <mergeCell ref="D37:K37"/>
    <mergeCell ref="D39:M39"/>
    <mergeCell ref="D51:K51"/>
    <mergeCell ref="D53:L53"/>
    <mergeCell ref="H29:H30"/>
    <mergeCell ref="I29:I30"/>
    <mergeCell ref="J29:J30"/>
    <mergeCell ref="L29:L30"/>
    <mergeCell ref="M29:M30"/>
    <mergeCell ref="C29:C30"/>
    <mergeCell ref="D29:D30"/>
    <mergeCell ref="E29:E30"/>
    <mergeCell ref="F29:F30"/>
    <mergeCell ref="G29:G30"/>
    <mergeCell ref="G27:G28"/>
    <mergeCell ref="H27:H28"/>
    <mergeCell ref="J27:J28"/>
    <mergeCell ref="L27:L28"/>
    <mergeCell ref="M27:M28"/>
    <mergeCell ref="H25:H26"/>
    <mergeCell ref="I25:I26"/>
    <mergeCell ref="J25:J26"/>
    <mergeCell ref="L25:L26"/>
    <mergeCell ref="M25:M26"/>
    <mergeCell ref="D66:K66"/>
    <mergeCell ref="C27:C28"/>
    <mergeCell ref="D27:D28"/>
    <mergeCell ref="E27:E28"/>
    <mergeCell ref="F27:F28"/>
    <mergeCell ref="C25:C26"/>
    <mergeCell ref="D25:D26"/>
    <mergeCell ref="E25:E26"/>
    <mergeCell ref="F25:F26"/>
    <mergeCell ref="I27:I28"/>
    <mergeCell ref="H23:H24"/>
    <mergeCell ref="I23:I24"/>
    <mergeCell ref="J23:J24"/>
    <mergeCell ref="L23:L24"/>
    <mergeCell ref="M23:M24"/>
    <mergeCell ref="H21:H22"/>
    <mergeCell ref="I21:I22"/>
    <mergeCell ref="J21:J22"/>
    <mergeCell ref="L21:L22"/>
    <mergeCell ref="M21:M22"/>
    <mergeCell ref="C23:C24"/>
    <mergeCell ref="D23:D24"/>
    <mergeCell ref="E23:E24"/>
    <mergeCell ref="F23:F24"/>
    <mergeCell ref="C21:C22"/>
    <mergeCell ref="D21:D22"/>
    <mergeCell ref="E21:E22"/>
    <mergeCell ref="F21:F22"/>
    <mergeCell ref="G25:G26"/>
    <mergeCell ref="G23:G24"/>
    <mergeCell ref="G21:G22"/>
    <mergeCell ref="H19:H20"/>
    <mergeCell ref="I19:I20"/>
    <mergeCell ref="J19:J20"/>
    <mergeCell ref="L19:L20"/>
    <mergeCell ref="M19:M20"/>
    <mergeCell ref="H17:H18"/>
    <mergeCell ref="I17:I18"/>
    <mergeCell ref="J17:J18"/>
    <mergeCell ref="L17:L18"/>
    <mergeCell ref="M17:M18"/>
    <mergeCell ref="C19:C20"/>
    <mergeCell ref="D19:D20"/>
    <mergeCell ref="E19:E20"/>
    <mergeCell ref="F19:F20"/>
    <mergeCell ref="C17:C18"/>
    <mergeCell ref="D17:D18"/>
    <mergeCell ref="E17:E18"/>
    <mergeCell ref="F17:F18"/>
    <mergeCell ref="G19:G20"/>
    <mergeCell ref="G17:G18"/>
    <mergeCell ref="H15:H16"/>
    <mergeCell ref="I15:I16"/>
    <mergeCell ref="J15:J16"/>
    <mergeCell ref="L15:L16"/>
    <mergeCell ref="M15:M16"/>
    <mergeCell ref="H13:H14"/>
    <mergeCell ref="I13:I14"/>
    <mergeCell ref="J13:J14"/>
    <mergeCell ref="L13:L14"/>
    <mergeCell ref="M13:M14"/>
    <mergeCell ref="C15:C16"/>
    <mergeCell ref="D15:D16"/>
    <mergeCell ref="E15:E16"/>
    <mergeCell ref="F15:F16"/>
    <mergeCell ref="C13:C14"/>
    <mergeCell ref="D13:D14"/>
    <mergeCell ref="E13:E14"/>
    <mergeCell ref="F13:F14"/>
    <mergeCell ref="G15:G16"/>
    <mergeCell ref="G13:G14"/>
    <mergeCell ref="G9:G10"/>
    <mergeCell ref="H9:H10"/>
    <mergeCell ref="G11:G12"/>
    <mergeCell ref="H11:H12"/>
    <mergeCell ref="I11:I12"/>
    <mergeCell ref="J11:J12"/>
    <mergeCell ref="L11:L12"/>
    <mergeCell ref="M11:M12"/>
    <mergeCell ref="I9:I10"/>
    <mergeCell ref="J9:J10"/>
    <mergeCell ref="K9:K10"/>
    <mergeCell ref="L9:L10"/>
    <mergeCell ref="M9:M10"/>
    <mergeCell ref="O11:Q11"/>
    <mergeCell ref="O12:Q12"/>
    <mergeCell ref="O14:Q14"/>
    <mergeCell ref="O21:Q21"/>
    <mergeCell ref="B1:F1"/>
    <mergeCell ref="G1:K1"/>
    <mergeCell ref="L1:P1"/>
    <mergeCell ref="B5:K6"/>
    <mergeCell ref="L5:N5"/>
    <mergeCell ref="O5:Q5"/>
    <mergeCell ref="L6:N6"/>
    <mergeCell ref="O6:Q6"/>
    <mergeCell ref="C11:C12"/>
    <mergeCell ref="D11:D12"/>
    <mergeCell ref="E11:E12"/>
    <mergeCell ref="F11:F12"/>
    <mergeCell ref="A8:B8"/>
    <mergeCell ref="K8:L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scale="50" orientation="portrait" horizontalDpi="0" verticalDpi="0"/>
  <ignoredErrors>
    <ignoredError sqref="A12:A30 I11:I30 F7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DE90-771E-6B46-A828-3F899312FEFF}">
  <sheetPr>
    <pageSetUpPr fitToPage="1"/>
  </sheetPr>
  <dimension ref="A1:Q73"/>
  <sheetViews>
    <sheetView topLeftCell="A8" workbookViewId="0">
      <selection activeCell="D11" sqref="D11:D12"/>
    </sheetView>
  </sheetViews>
  <sheetFormatPr baseColWidth="10" defaultColWidth="10.83203125" defaultRowHeight="16" outlineLevelRow="1" x14ac:dyDescent="0.2"/>
  <cols>
    <col min="1" max="1" width="13.33203125" style="1" customWidth="1"/>
    <col min="2" max="2" width="11" style="1" customWidth="1"/>
    <col min="3" max="3" width="9.5" style="1" hidden="1" customWidth="1"/>
    <col min="4" max="4" width="21.6640625" style="1" customWidth="1"/>
    <col min="5" max="8" width="9.1640625" style="1" customWidth="1"/>
    <col min="9" max="10" width="11" style="1" customWidth="1"/>
    <col min="11" max="11" width="8.33203125" style="1" customWidth="1"/>
    <col min="12" max="13" width="11" style="1" customWidth="1"/>
    <col min="14" max="14" width="0" style="1" hidden="1" customWidth="1"/>
    <col min="15" max="15" width="11" style="1" customWidth="1"/>
    <col min="16" max="16" width="7" style="1" customWidth="1"/>
    <col min="17" max="17" width="9.83203125" style="1" customWidth="1"/>
    <col min="18" max="16384" width="10.83203125" style="1"/>
  </cols>
  <sheetData>
    <row r="1" spans="1:17" ht="24" customHeight="1" thickBot="1" x14ac:dyDescent="0.25">
      <c r="B1" s="151" t="s">
        <v>0</v>
      </c>
      <c r="C1" s="151"/>
      <c r="D1" s="151"/>
      <c r="E1" s="151"/>
      <c r="F1" s="151"/>
      <c r="G1" s="156">
        <f>'Year 01'!G1</f>
        <v>0</v>
      </c>
      <c r="H1" s="156"/>
      <c r="I1" s="156"/>
      <c r="J1" s="156"/>
      <c r="K1" s="156"/>
      <c r="L1" s="127"/>
      <c r="M1" s="127"/>
      <c r="N1" s="127"/>
      <c r="O1" s="127"/>
      <c r="P1" s="127"/>
      <c r="Q1" s="2" t="s">
        <v>89</v>
      </c>
    </row>
    <row r="2" spans="1:17" ht="24" customHeight="1" thickTop="1" thickBot="1" x14ac:dyDescent="0.25">
      <c r="B2" s="106" t="s">
        <v>124</v>
      </c>
      <c r="C2" s="105"/>
      <c r="D2" s="111">
        <f>'Year 01'!D2</f>
        <v>0</v>
      </c>
      <c r="E2" s="112"/>
      <c r="F2" s="112"/>
      <c r="G2" s="112"/>
      <c r="H2" s="112"/>
      <c r="I2" s="112"/>
      <c r="J2" s="112"/>
      <c r="K2" s="113"/>
      <c r="L2" s="100"/>
      <c r="M2" s="100"/>
      <c r="N2" s="100"/>
      <c r="O2" s="100"/>
      <c r="P2" s="100"/>
      <c r="Q2" s="2"/>
    </row>
    <row r="3" spans="1:17" ht="24" customHeight="1" thickTop="1" thickBot="1" x14ac:dyDescent="0.25">
      <c r="B3" s="106" t="s">
        <v>125</v>
      </c>
      <c r="C3" s="105"/>
      <c r="D3" s="111">
        <f>'Year 01'!D3</f>
        <v>0</v>
      </c>
      <c r="E3" s="112"/>
      <c r="F3" s="112"/>
      <c r="G3" s="112"/>
      <c r="H3" s="112"/>
      <c r="I3" s="112"/>
      <c r="J3" s="112"/>
      <c r="K3" s="114"/>
      <c r="L3" s="100"/>
      <c r="M3" s="100"/>
      <c r="N3" s="100"/>
      <c r="O3" s="100"/>
      <c r="P3" s="100"/>
      <c r="Q3" s="2"/>
    </row>
    <row r="4" spans="1:17" ht="24" customHeight="1" thickTop="1" x14ac:dyDescent="0.2">
      <c r="B4" s="106" t="s">
        <v>126</v>
      </c>
      <c r="C4" s="107"/>
      <c r="D4" s="104">
        <f>'Year 01'!D4</f>
        <v>0</v>
      </c>
      <c r="E4" s="102"/>
      <c r="F4" s="99"/>
      <c r="G4" s="101"/>
      <c r="H4" s="101"/>
      <c r="I4" s="101"/>
      <c r="J4" s="101"/>
      <c r="K4" s="101"/>
      <c r="L4" s="100"/>
      <c r="M4" s="100"/>
      <c r="N4" s="100"/>
      <c r="O4" s="100"/>
      <c r="P4" s="100"/>
      <c r="Q4" s="2"/>
    </row>
    <row r="5" spans="1:17" x14ac:dyDescent="0.2">
      <c r="B5" s="126" t="s">
        <v>93</v>
      </c>
      <c r="C5" s="126"/>
      <c r="D5" s="126"/>
      <c r="E5" s="126"/>
      <c r="F5" s="126"/>
      <c r="G5" s="126"/>
      <c r="H5" s="126"/>
      <c r="I5" s="126"/>
      <c r="J5" s="126"/>
      <c r="K5" s="126"/>
      <c r="L5" s="124" t="s">
        <v>3</v>
      </c>
      <c r="M5" s="124"/>
      <c r="N5" s="124"/>
      <c r="O5" s="124" t="s">
        <v>4</v>
      </c>
      <c r="P5" s="124"/>
      <c r="Q5" s="124"/>
    </row>
    <row r="6" spans="1:17" x14ac:dyDescent="0.2">
      <c r="A6" s="3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0">
        <f>'Year 04'!O6+1</f>
        <v>1097</v>
      </c>
      <c r="M6" s="120"/>
      <c r="N6" s="120"/>
      <c r="O6" s="120">
        <f>EDATE(L6,12)-1</f>
        <v>1461</v>
      </c>
      <c r="P6" s="120"/>
      <c r="Q6" s="120"/>
    </row>
    <row r="7" spans="1:17" x14ac:dyDescent="0.2">
      <c r="B7" s="140" t="s">
        <v>5</v>
      </c>
      <c r="C7" s="140"/>
      <c r="D7" s="140"/>
      <c r="E7" s="140"/>
      <c r="F7" s="140"/>
      <c r="G7" s="140"/>
      <c r="H7" s="140"/>
      <c r="I7" s="140"/>
      <c r="J7" s="140"/>
      <c r="K7" s="140"/>
      <c r="L7" s="4"/>
      <c r="M7" s="5"/>
      <c r="P7" s="4"/>
      <c r="Q7" s="4"/>
    </row>
    <row r="8" spans="1:17" s="46" customFormat="1" ht="65" customHeight="1" x14ac:dyDescent="0.2">
      <c r="A8" s="147" t="s">
        <v>6</v>
      </c>
      <c r="B8" s="147"/>
      <c r="C8" s="14"/>
      <c r="D8" s="14"/>
      <c r="E8" s="14"/>
      <c r="F8" s="14"/>
      <c r="G8" s="14"/>
      <c r="K8" s="148" t="s">
        <v>7</v>
      </c>
      <c r="L8" s="148"/>
      <c r="M8" s="15"/>
      <c r="N8" s="15"/>
      <c r="O8" s="15"/>
    </row>
    <row r="9" spans="1:17" ht="51" customHeight="1" x14ac:dyDescent="0.2">
      <c r="A9" s="130" t="s">
        <v>15</v>
      </c>
      <c r="B9" s="132" t="s">
        <v>108</v>
      </c>
      <c r="C9" s="128"/>
      <c r="D9" s="128" t="s">
        <v>8</v>
      </c>
      <c r="E9" s="128" t="s">
        <v>9</v>
      </c>
      <c r="F9" s="128" t="s">
        <v>129</v>
      </c>
      <c r="G9" s="128" t="s">
        <v>128</v>
      </c>
      <c r="H9" s="128" t="s">
        <v>127</v>
      </c>
      <c r="I9" s="128" t="s">
        <v>10</v>
      </c>
      <c r="J9" s="128" t="s">
        <v>11</v>
      </c>
      <c r="K9" s="128" t="s">
        <v>12</v>
      </c>
      <c r="L9" s="128" t="s">
        <v>13</v>
      </c>
      <c r="M9" s="128" t="s">
        <v>14</v>
      </c>
    </row>
    <row r="10" spans="1:17" x14ac:dyDescent="0.2">
      <c r="A10" s="131"/>
      <c r="B10" s="13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7" x14ac:dyDescent="0.2">
      <c r="A11" s="27"/>
      <c r="B11" s="27"/>
      <c r="C11" s="110"/>
      <c r="D11" s="110"/>
      <c r="E11" s="110" t="s">
        <v>16</v>
      </c>
      <c r="F11" s="110"/>
      <c r="G11" s="110"/>
      <c r="H11" s="110"/>
      <c r="I11" s="135">
        <f>A12</f>
        <v>0</v>
      </c>
      <c r="J11" s="134">
        <f>ROUND((A12*B12),0)</f>
        <v>0</v>
      </c>
      <c r="K11" s="9"/>
      <c r="L11" s="134">
        <f>ROUND((J11*K12),0)</f>
        <v>0</v>
      </c>
      <c r="M11" s="134">
        <f>ROUND((SUM(J11+L11)),0)</f>
        <v>0</v>
      </c>
      <c r="O11" s="115" t="s">
        <v>102</v>
      </c>
      <c r="P11" s="115"/>
      <c r="Q11" s="115"/>
    </row>
    <row r="12" spans="1:17" x14ac:dyDescent="0.2">
      <c r="A12" s="6">
        <f>'Year 04'!A12*1.03</f>
        <v>0</v>
      </c>
      <c r="B12" s="7"/>
      <c r="C12" s="110"/>
      <c r="D12" s="110"/>
      <c r="E12" s="110"/>
      <c r="F12" s="110"/>
      <c r="G12" s="110"/>
      <c r="H12" s="110"/>
      <c r="I12" s="135"/>
      <c r="J12" s="134"/>
      <c r="K12" s="10"/>
      <c r="L12" s="134"/>
      <c r="M12" s="134"/>
      <c r="O12" s="115"/>
      <c r="P12" s="115"/>
      <c r="Q12" s="115"/>
    </row>
    <row r="13" spans="1:17" ht="17" customHeight="1" x14ac:dyDescent="0.2">
      <c r="A13" s="26"/>
      <c r="B13" s="26"/>
      <c r="C13" s="110"/>
      <c r="D13" s="110"/>
      <c r="E13" s="110" t="s">
        <v>16</v>
      </c>
      <c r="F13" s="110"/>
      <c r="G13" s="110"/>
      <c r="H13" s="110"/>
      <c r="I13" s="135">
        <f t="shared" ref="I13" si="0">A14</f>
        <v>0</v>
      </c>
      <c r="J13" s="134">
        <f t="shared" ref="J13" si="1">ROUND((A14*B14),0)</f>
        <v>0</v>
      </c>
      <c r="K13" s="11"/>
      <c r="L13" s="134">
        <f t="shared" ref="L13" si="2">ROUND((J13*K14),0)</f>
        <v>0</v>
      </c>
      <c r="M13" s="134">
        <f t="shared" ref="M13" si="3">ROUND((SUM(J13+L13)),0)</f>
        <v>0</v>
      </c>
      <c r="O13" s="97" t="s">
        <v>103</v>
      </c>
      <c r="P13" s="49">
        <v>0.36499999999999999</v>
      </c>
      <c r="Q13" s="48"/>
    </row>
    <row r="14" spans="1:17" x14ac:dyDescent="0.2">
      <c r="A14" s="6">
        <f>'Year 04'!A14*1.03</f>
        <v>0</v>
      </c>
      <c r="B14" s="7"/>
      <c r="C14" s="110"/>
      <c r="D14" s="110"/>
      <c r="E14" s="110"/>
      <c r="F14" s="110"/>
      <c r="G14" s="110"/>
      <c r="H14" s="110"/>
      <c r="I14" s="135"/>
      <c r="J14" s="134"/>
      <c r="K14" s="10"/>
      <c r="L14" s="134"/>
      <c r="M14" s="134"/>
      <c r="O14" s="116"/>
      <c r="P14" s="116"/>
      <c r="Q14" s="116"/>
    </row>
    <row r="15" spans="1:17" ht="34" x14ac:dyDescent="0.2">
      <c r="A15" s="25"/>
      <c r="B15" s="25"/>
      <c r="C15" s="110"/>
      <c r="D15" s="110"/>
      <c r="E15" s="110"/>
      <c r="F15" s="110"/>
      <c r="G15" s="110"/>
      <c r="H15" s="110"/>
      <c r="I15" s="135">
        <f t="shared" ref="I15" si="4">A16</f>
        <v>0</v>
      </c>
      <c r="J15" s="134">
        <f t="shared" ref="J15" si="5">ROUND((A16*B16),0)</f>
        <v>0</v>
      </c>
      <c r="K15" s="12"/>
      <c r="L15" s="134">
        <f t="shared" ref="L15" si="6">ROUND((J15*K16),0)</f>
        <v>0</v>
      </c>
      <c r="M15" s="134">
        <f t="shared" ref="M15" si="7">ROUND((SUM(J15+L15)),0)</f>
        <v>0</v>
      </c>
      <c r="O15" s="97" t="s">
        <v>104</v>
      </c>
      <c r="P15" s="49">
        <v>0.43</v>
      </c>
      <c r="Q15" s="48"/>
    </row>
    <row r="16" spans="1:17" x14ac:dyDescent="0.2">
      <c r="A16" s="6">
        <f>'Year 04'!A16*1.03</f>
        <v>0</v>
      </c>
      <c r="B16" s="7"/>
      <c r="C16" s="110"/>
      <c r="D16" s="110"/>
      <c r="E16" s="110"/>
      <c r="F16" s="110"/>
      <c r="G16" s="110"/>
      <c r="H16" s="110"/>
      <c r="I16" s="135"/>
      <c r="J16" s="134"/>
      <c r="K16" s="10"/>
      <c r="L16" s="134"/>
      <c r="M16" s="134"/>
      <c r="O16" s="98"/>
      <c r="P16" s="51"/>
      <c r="Q16" s="51"/>
    </row>
    <row r="17" spans="1:17" ht="34" x14ac:dyDescent="0.2">
      <c r="A17" s="25"/>
      <c r="B17" s="25"/>
      <c r="C17" s="110"/>
      <c r="D17" s="110"/>
      <c r="E17" s="110"/>
      <c r="F17" s="110"/>
      <c r="G17" s="110"/>
      <c r="H17" s="110"/>
      <c r="I17" s="135">
        <f t="shared" ref="I17" si="8">A18</f>
        <v>0</v>
      </c>
      <c r="J17" s="134">
        <f t="shared" ref="J17" si="9">ROUND((A18*B18),0)</f>
        <v>0</v>
      </c>
      <c r="K17" s="12"/>
      <c r="L17" s="134">
        <f t="shared" ref="L17" si="10">ROUND((J17*K18),0)</f>
        <v>0</v>
      </c>
      <c r="M17" s="134">
        <f t="shared" ref="M17" si="11">ROUND((SUM(J17+L17)),0)</f>
        <v>0</v>
      </c>
      <c r="O17" s="97" t="s">
        <v>105</v>
      </c>
      <c r="P17" s="49">
        <v>0.22</v>
      </c>
      <c r="Q17" s="51"/>
    </row>
    <row r="18" spans="1:17" x14ac:dyDescent="0.2">
      <c r="A18" s="6">
        <f>'Year 04'!A18*1.03</f>
        <v>0</v>
      </c>
      <c r="B18" s="7"/>
      <c r="C18" s="110"/>
      <c r="D18" s="110"/>
      <c r="E18" s="110"/>
      <c r="F18" s="110"/>
      <c r="G18" s="110"/>
      <c r="H18" s="110"/>
      <c r="I18" s="135"/>
      <c r="J18" s="134"/>
      <c r="K18" s="10"/>
      <c r="L18" s="134"/>
      <c r="M18" s="134"/>
      <c r="O18" s="98"/>
      <c r="P18" s="51"/>
      <c r="Q18" s="51"/>
    </row>
    <row r="19" spans="1:17" ht="17" outlineLevel="1" x14ac:dyDescent="0.2">
      <c r="A19" s="25"/>
      <c r="B19" s="25"/>
      <c r="C19" s="110"/>
      <c r="D19" s="110"/>
      <c r="E19" s="110"/>
      <c r="F19" s="110"/>
      <c r="G19" s="110"/>
      <c r="H19" s="110"/>
      <c r="I19" s="135">
        <f t="shared" ref="I19" si="12">A20</f>
        <v>0</v>
      </c>
      <c r="J19" s="134">
        <f t="shared" ref="J19" si="13">ROUND((A20*B20),0)</f>
        <v>0</v>
      </c>
      <c r="K19" s="12"/>
      <c r="L19" s="134">
        <f t="shared" ref="L19" si="14">ROUND((J19*K20),0)</f>
        <v>0</v>
      </c>
      <c r="M19" s="134">
        <f t="shared" ref="M19" si="15">ROUND((SUM(J19+L19)),0)</f>
        <v>0</v>
      </c>
      <c r="O19" s="97" t="s">
        <v>106</v>
      </c>
      <c r="P19" s="52">
        <v>0</v>
      </c>
      <c r="Q19" s="51"/>
    </row>
    <row r="20" spans="1:17" outlineLevel="1" x14ac:dyDescent="0.2">
      <c r="A20" s="6">
        <f>'Year 04'!A20*1.03</f>
        <v>0</v>
      </c>
      <c r="B20" s="7"/>
      <c r="C20" s="110"/>
      <c r="D20" s="110"/>
      <c r="E20" s="110"/>
      <c r="F20" s="110"/>
      <c r="G20" s="110"/>
      <c r="H20" s="110"/>
      <c r="I20" s="135"/>
      <c r="J20" s="134"/>
      <c r="K20" s="10"/>
      <c r="L20" s="134"/>
      <c r="M20" s="134"/>
      <c r="O20" s="98"/>
      <c r="P20" s="51"/>
      <c r="Q20" s="51"/>
    </row>
    <row r="21" spans="1:17" outlineLevel="1" x14ac:dyDescent="0.2">
      <c r="A21" s="25"/>
      <c r="B21" s="25"/>
      <c r="C21" s="110"/>
      <c r="D21" s="110"/>
      <c r="E21" s="110"/>
      <c r="F21" s="110"/>
      <c r="G21" s="110"/>
      <c r="H21" s="110"/>
      <c r="I21" s="135">
        <f t="shared" ref="I21" si="16">A22</f>
        <v>0</v>
      </c>
      <c r="J21" s="134">
        <f t="shared" ref="J21" si="17">ROUND((A22*B22),0)</f>
        <v>0</v>
      </c>
      <c r="K21" s="12"/>
      <c r="L21" s="134">
        <f t="shared" ref="L21" si="18">ROUND((J21*K22),0)</f>
        <v>0</v>
      </c>
      <c r="M21" s="134">
        <f t="shared" ref="M21" si="19">ROUND((SUM(J21+L21)),0)</f>
        <v>0</v>
      </c>
      <c r="O21" s="117">
        <v>45638</v>
      </c>
      <c r="P21" s="117"/>
      <c r="Q21" s="117"/>
    </row>
    <row r="22" spans="1:17" outlineLevel="1" x14ac:dyDescent="0.2">
      <c r="A22" s="6">
        <f>'Year 04'!A22*1.03</f>
        <v>0</v>
      </c>
      <c r="B22" s="8"/>
      <c r="C22" s="110"/>
      <c r="D22" s="110"/>
      <c r="E22" s="110"/>
      <c r="F22" s="110"/>
      <c r="G22" s="110"/>
      <c r="H22" s="110"/>
      <c r="I22" s="135"/>
      <c r="J22" s="134"/>
      <c r="K22" s="10"/>
      <c r="L22" s="134"/>
      <c r="M22" s="134"/>
    </row>
    <row r="23" spans="1:17" outlineLevel="1" x14ac:dyDescent="0.2">
      <c r="A23" s="25"/>
      <c r="B23" s="25"/>
      <c r="C23" s="110"/>
      <c r="D23" s="110"/>
      <c r="E23" s="110"/>
      <c r="F23" s="110"/>
      <c r="G23" s="110"/>
      <c r="H23" s="110"/>
      <c r="I23" s="135">
        <f t="shared" ref="I23" si="20">A24</f>
        <v>0</v>
      </c>
      <c r="J23" s="134">
        <f t="shared" ref="J23" si="21">ROUND((A24*B24),0)</f>
        <v>0</v>
      </c>
      <c r="K23" s="12"/>
      <c r="L23" s="134">
        <f t="shared" ref="L23" si="22">ROUND((J23*K24),0)</f>
        <v>0</v>
      </c>
      <c r="M23" s="134">
        <f t="shared" ref="M23" si="23">ROUND((SUM(J23+L23)),0)</f>
        <v>0</v>
      </c>
    </row>
    <row r="24" spans="1:17" outlineLevel="1" x14ac:dyDescent="0.2">
      <c r="A24" s="6">
        <f>'Year 04'!A24*1.03</f>
        <v>0</v>
      </c>
      <c r="B24" s="8"/>
      <c r="C24" s="110"/>
      <c r="D24" s="110"/>
      <c r="E24" s="110"/>
      <c r="F24" s="110"/>
      <c r="G24" s="110"/>
      <c r="H24" s="110"/>
      <c r="I24" s="135"/>
      <c r="J24" s="134"/>
      <c r="K24" s="10"/>
      <c r="L24" s="134"/>
      <c r="M24" s="134"/>
    </row>
    <row r="25" spans="1:17" outlineLevel="1" x14ac:dyDescent="0.2">
      <c r="A25" s="25"/>
      <c r="B25" s="25"/>
      <c r="C25" s="110"/>
      <c r="D25" s="110"/>
      <c r="E25" s="110"/>
      <c r="F25" s="110"/>
      <c r="G25" s="110"/>
      <c r="H25" s="110"/>
      <c r="I25" s="135">
        <f t="shared" ref="I25" si="24">A26</f>
        <v>0</v>
      </c>
      <c r="J25" s="134">
        <f t="shared" ref="J25" si="25">ROUND((A26*B26),0)</f>
        <v>0</v>
      </c>
      <c r="K25" s="12"/>
      <c r="L25" s="134">
        <f t="shared" ref="L25" si="26">ROUND((J25*K26),0)</f>
        <v>0</v>
      </c>
      <c r="M25" s="134">
        <f t="shared" ref="M25" si="27">ROUND((SUM(J25+L25)),0)</f>
        <v>0</v>
      </c>
    </row>
    <row r="26" spans="1:17" outlineLevel="1" x14ac:dyDescent="0.2">
      <c r="A26" s="6">
        <f>'Year 04'!A26*1.03</f>
        <v>0</v>
      </c>
      <c r="B26" s="8"/>
      <c r="C26" s="110"/>
      <c r="D26" s="110"/>
      <c r="E26" s="110"/>
      <c r="F26" s="110"/>
      <c r="G26" s="110"/>
      <c r="H26" s="110"/>
      <c r="I26" s="135"/>
      <c r="J26" s="134"/>
      <c r="K26" s="10"/>
      <c r="L26" s="134"/>
      <c r="M26" s="134"/>
    </row>
    <row r="27" spans="1:17" outlineLevel="1" x14ac:dyDescent="0.2">
      <c r="A27" s="25"/>
      <c r="B27" s="25"/>
      <c r="C27" s="110"/>
      <c r="D27" s="110"/>
      <c r="E27" s="110"/>
      <c r="F27" s="110"/>
      <c r="G27" s="110"/>
      <c r="H27" s="110"/>
      <c r="I27" s="135">
        <f t="shared" ref="I27" si="28">A28</f>
        <v>0</v>
      </c>
      <c r="J27" s="134">
        <f t="shared" ref="J27" si="29">ROUND((A28*B28),0)</f>
        <v>0</v>
      </c>
      <c r="K27" s="12"/>
      <c r="L27" s="134">
        <f t="shared" ref="L27" si="30">ROUND((J27*K28),0)</f>
        <v>0</v>
      </c>
      <c r="M27" s="134">
        <f t="shared" ref="M27" si="31">ROUND((SUM(J27+L27)),0)</f>
        <v>0</v>
      </c>
    </row>
    <row r="28" spans="1:17" outlineLevel="1" x14ac:dyDescent="0.2">
      <c r="A28" s="6">
        <f>'Year 04'!A28*1.03</f>
        <v>0</v>
      </c>
      <c r="B28" s="8"/>
      <c r="C28" s="110"/>
      <c r="D28" s="110"/>
      <c r="E28" s="110"/>
      <c r="F28" s="110"/>
      <c r="G28" s="110"/>
      <c r="H28" s="110"/>
      <c r="I28" s="135"/>
      <c r="J28" s="134"/>
      <c r="K28" s="10"/>
      <c r="L28" s="134"/>
      <c r="M28" s="134"/>
    </row>
    <row r="29" spans="1:17" outlineLevel="1" x14ac:dyDescent="0.2">
      <c r="A29" s="25"/>
      <c r="B29" s="25"/>
      <c r="C29" s="110"/>
      <c r="D29" s="110"/>
      <c r="E29" s="110"/>
      <c r="F29" s="110"/>
      <c r="G29" s="110"/>
      <c r="H29" s="110"/>
      <c r="I29" s="135">
        <f t="shared" ref="I29" si="32">A30</f>
        <v>0</v>
      </c>
      <c r="J29" s="134">
        <f t="shared" ref="J29" si="33">ROUND((A30*B30),0)</f>
        <v>0</v>
      </c>
      <c r="K29" s="12"/>
      <c r="L29" s="134">
        <f t="shared" ref="L29" si="34">ROUND((J29*K30),0)</f>
        <v>0</v>
      </c>
      <c r="M29" s="134">
        <f t="shared" ref="M29" si="35">ROUND((SUM(J29+L29)),0)</f>
        <v>0</v>
      </c>
    </row>
    <row r="30" spans="1:17" ht="17" outlineLevel="1" thickBot="1" x14ac:dyDescent="0.25">
      <c r="A30" s="6">
        <f>'Year 04'!A30*1.03</f>
        <v>0</v>
      </c>
      <c r="B30" s="8"/>
      <c r="C30" s="129"/>
      <c r="D30" s="129"/>
      <c r="E30" s="129"/>
      <c r="F30" s="129"/>
      <c r="G30" s="129"/>
      <c r="H30" s="129"/>
      <c r="I30" s="137"/>
      <c r="J30" s="134"/>
      <c r="K30" s="13"/>
      <c r="L30" s="134"/>
      <c r="M30" s="134"/>
    </row>
    <row r="31" spans="1:17" ht="28" customHeight="1" thickBot="1" x14ac:dyDescent="0.25">
      <c r="E31" s="141" t="s">
        <v>95</v>
      </c>
      <c r="F31" s="141"/>
      <c r="G31" s="141"/>
      <c r="H31" s="141"/>
      <c r="I31" s="142"/>
      <c r="J31" s="39">
        <f>ROUND((SUM(J11:J30)),0)</f>
        <v>0</v>
      </c>
      <c r="L31" s="39">
        <f>ROUND((SUM(L11:L30)),0)</f>
        <v>0</v>
      </c>
      <c r="M31" s="39">
        <f>ROUND((SUM(M11:M30)),0)</f>
        <v>0</v>
      </c>
    </row>
    <row r="34" spans="4:13" ht="18" thickBot="1" x14ac:dyDescent="0.25">
      <c r="D34" s="53" t="s">
        <v>20</v>
      </c>
      <c r="E34" s="54"/>
      <c r="F34" s="54"/>
      <c r="G34" s="54"/>
      <c r="H34" s="54"/>
      <c r="I34" s="54"/>
      <c r="J34" s="54"/>
      <c r="K34" s="54"/>
      <c r="L34" s="54"/>
      <c r="M34" s="54" t="s">
        <v>14</v>
      </c>
    </row>
    <row r="35" spans="4:13" ht="17" x14ac:dyDescent="0.2">
      <c r="D35" s="55" t="s">
        <v>21</v>
      </c>
      <c r="E35" s="149"/>
      <c r="F35" s="149"/>
      <c r="G35" s="149"/>
      <c r="H35" s="149"/>
      <c r="I35" s="149"/>
      <c r="J35" s="149"/>
      <c r="K35" s="56"/>
      <c r="L35" s="55" t="s">
        <v>44</v>
      </c>
      <c r="M35" s="57">
        <v>0</v>
      </c>
    </row>
    <row r="36" spans="4:13" ht="18" thickBot="1" x14ac:dyDescent="0.25">
      <c r="D36" s="58" t="s">
        <v>22</v>
      </c>
      <c r="E36" s="150"/>
      <c r="F36" s="150"/>
      <c r="G36" s="150"/>
      <c r="H36" s="150"/>
      <c r="I36" s="150"/>
      <c r="J36" s="150"/>
      <c r="K36" s="59"/>
      <c r="L36" s="58" t="s">
        <v>44</v>
      </c>
      <c r="M36" s="44">
        <v>0</v>
      </c>
    </row>
    <row r="37" spans="4:13" ht="31" customHeight="1" thickBot="1" x14ac:dyDescent="0.25">
      <c r="D37" s="145" t="s">
        <v>94</v>
      </c>
      <c r="E37" s="145"/>
      <c r="F37" s="145"/>
      <c r="G37" s="145"/>
      <c r="H37" s="145"/>
      <c r="I37" s="145"/>
      <c r="J37" s="145"/>
      <c r="K37" s="146"/>
      <c r="L37" s="60" t="s">
        <v>44</v>
      </c>
      <c r="M37" s="40">
        <f>ROUND((SUM(M35:M36)),0)</f>
        <v>0</v>
      </c>
    </row>
    <row r="39" spans="4:13" ht="34" customHeight="1" thickBot="1" x14ac:dyDescent="0.25">
      <c r="D39" s="143" t="s">
        <v>23</v>
      </c>
      <c r="E39" s="143"/>
      <c r="F39" s="143"/>
      <c r="G39" s="143"/>
      <c r="H39" s="143"/>
      <c r="I39" s="143"/>
      <c r="J39" s="143"/>
      <c r="K39" s="143"/>
      <c r="L39" s="143"/>
      <c r="M39" s="143"/>
    </row>
    <row r="40" spans="4:13" ht="17" outlineLevel="1" x14ac:dyDescent="0.2">
      <c r="D40" s="61" t="s">
        <v>45</v>
      </c>
      <c r="E40" s="62"/>
      <c r="F40" s="62"/>
      <c r="G40" s="62"/>
      <c r="H40" s="62"/>
      <c r="I40" s="62"/>
      <c r="J40" s="62"/>
      <c r="K40" s="62"/>
      <c r="L40" s="61" t="s">
        <v>44</v>
      </c>
      <c r="M40" s="37">
        <v>0</v>
      </c>
    </row>
    <row r="41" spans="4:13" ht="17" outlineLevel="1" x14ac:dyDescent="0.2">
      <c r="D41" s="63" t="s">
        <v>46</v>
      </c>
      <c r="E41" s="64"/>
      <c r="F41" s="64"/>
      <c r="G41" s="64"/>
      <c r="H41" s="64"/>
      <c r="I41" s="64"/>
      <c r="J41" s="64"/>
      <c r="K41" s="64"/>
      <c r="L41" s="63" t="s">
        <v>44</v>
      </c>
      <c r="M41" s="38">
        <v>0</v>
      </c>
    </row>
    <row r="42" spans="4:13" ht="17" outlineLevel="1" x14ac:dyDescent="0.2">
      <c r="D42" s="63" t="s">
        <v>47</v>
      </c>
      <c r="E42" s="64"/>
      <c r="F42" s="64"/>
      <c r="G42" s="64"/>
      <c r="H42" s="64"/>
      <c r="I42" s="64"/>
      <c r="J42" s="64"/>
      <c r="K42" s="64"/>
      <c r="L42" s="63" t="s">
        <v>44</v>
      </c>
      <c r="M42" s="38">
        <v>0</v>
      </c>
    </row>
    <row r="43" spans="4:13" ht="34" outlineLevel="1" x14ac:dyDescent="0.2">
      <c r="D43" s="63" t="s">
        <v>53</v>
      </c>
      <c r="E43" s="64"/>
      <c r="F43" s="64"/>
      <c r="G43" s="64"/>
      <c r="H43" s="64"/>
      <c r="I43" s="64"/>
      <c r="J43" s="64"/>
      <c r="K43" s="64"/>
      <c r="L43" s="63" t="s">
        <v>44</v>
      </c>
      <c r="M43" s="38">
        <v>0</v>
      </c>
    </row>
    <row r="44" spans="4:13" ht="34" outlineLevel="1" x14ac:dyDescent="0.2">
      <c r="D44" s="63" t="s">
        <v>26</v>
      </c>
      <c r="E44" s="64"/>
      <c r="F44" s="64"/>
      <c r="G44" s="64"/>
      <c r="H44" s="64"/>
      <c r="I44" s="64"/>
      <c r="J44" s="64"/>
      <c r="K44" s="64"/>
      <c r="L44" s="63" t="s">
        <v>44</v>
      </c>
      <c r="M44" s="38">
        <v>0</v>
      </c>
    </row>
    <row r="45" spans="4:13" ht="34" outlineLevel="1" x14ac:dyDescent="0.2">
      <c r="D45" s="63" t="s">
        <v>27</v>
      </c>
      <c r="E45" s="64"/>
      <c r="F45" s="64"/>
      <c r="G45" s="64"/>
      <c r="H45" s="64"/>
      <c r="I45" s="64"/>
      <c r="J45" s="64"/>
      <c r="K45" s="64"/>
      <c r="L45" s="63" t="s">
        <v>44</v>
      </c>
      <c r="M45" s="38">
        <v>0</v>
      </c>
    </row>
    <row r="46" spans="4:13" ht="17" outlineLevel="1" x14ac:dyDescent="0.2">
      <c r="D46" s="63" t="s">
        <v>48</v>
      </c>
      <c r="E46" s="64"/>
      <c r="F46" s="64"/>
      <c r="G46" s="64"/>
      <c r="H46" s="64"/>
      <c r="I46" s="64"/>
      <c r="J46" s="64"/>
      <c r="K46" s="64"/>
      <c r="L46" s="63" t="s">
        <v>44</v>
      </c>
      <c r="M46" s="38">
        <v>0</v>
      </c>
    </row>
    <row r="47" spans="4:13" ht="34" outlineLevel="1" x14ac:dyDescent="0.2">
      <c r="D47" s="63" t="s">
        <v>49</v>
      </c>
      <c r="E47" s="64"/>
      <c r="F47" s="64"/>
      <c r="G47" s="64"/>
      <c r="H47" s="64"/>
      <c r="I47" s="64"/>
      <c r="J47" s="64"/>
      <c r="K47" s="64"/>
      <c r="L47" s="63" t="s">
        <v>44</v>
      </c>
      <c r="M47" s="38">
        <v>0</v>
      </c>
    </row>
    <row r="48" spans="4:13" ht="34" outlineLevel="1" x14ac:dyDescent="0.2">
      <c r="D48" s="63" t="s">
        <v>50</v>
      </c>
      <c r="E48" s="64"/>
      <c r="F48" s="64"/>
      <c r="G48" s="64"/>
      <c r="H48" s="64"/>
      <c r="I48" s="64"/>
      <c r="J48" s="64"/>
      <c r="K48" s="64"/>
      <c r="L48" s="63" t="s">
        <v>44</v>
      </c>
      <c r="M48" s="38">
        <v>0</v>
      </c>
    </row>
    <row r="49" spans="4:13" ht="17" outlineLevel="1" x14ac:dyDescent="0.2">
      <c r="D49" s="63" t="s">
        <v>51</v>
      </c>
      <c r="E49" s="64"/>
      <c r="F49" s="64"/>
      <c r="G49" s="64"/>
      <c r="H49" s="64"/>
      <c r="I49" s="64"/>
      <c r="J49" s="64"/>
      <c r="K49" s="64"/>
      <c r="L49" s="63" t="s">
        <v>44</v>
      </c>
      <c r="M49" s="38">
        <v>0</v>
      </c>
    </row>
    <row r="50" spans="4:13" ht="18" outlineLevel="1" thickBot="1" x14ac:dyDescent="0.25">
      <c r="D50" s="58" t="s">
        <v>51</v>
      </c>
      <c r="E50" s="59"/>
      <c r="F50" s="59"/>
      <c r="G50" s="59"/>
      <c r="H50" s="59"/>
      <c r="I50" s="59"/>
      <c r="J50" s="59"/>
      <c r="K50" s="59"/>
      <c r="L50" s="58" t="s">
        <v>44</v>
      </c>
      <c r="M50" s="44">
        <v>0</v>
      </c>
    </row>
    <row r="51" spans="4:13" ht="34" customHeight="1" thickBot="1" x14ac:dyDescent="0.25">
      <c r="D51" s="144" t="s">
        <v>31</v>
      </c>
      <c r="E51" s="144"/>
      <c r="F51" s="144"/>
      <c r="G51" s="144"/>
      <c r="H51" s="144"/>
      <c r="I51" s="144"/>
      <c r="J51" s="144"/>
      <c r="K51" s="144"/>
      <c r="L51" s="65" t="s">
        <v>44</v>
      </c>
      <c r="M51" s="41">
        <f>ROUND((SUM(M40:M50)),0)</f>
        <v>0</v>
      </c>
    </row>
    <row r="53" spans="4:13" ht="34" customHeight="1" thickBot="1" x14ac:dyDescent="0.25">
      <c r="D53" s="143" t="s">
        <v>32</v>
      </c>
      <c r="E53" s="143"/>
      <c r="F53" s="143"/>
      <c r="G53" s="143"/>
      <c r="H53" s="143"/>
      <c r="I53" s="143"/>
      <c r="J53" s="143"/>
      <c r="K53" s="143"/>
      <c r="L53" s="143"/>
      <c r="M53" s="54"/>
    </row>
    <row r="54" spans="4:13" ht="34" outlineLevel="1" x14ac:dyDescent="0.2">
      <c r="D54" s="61" t="s">
        <v>52</v>
      </c>
      <c r="E54" s="62"/>
      <c r="F54" s="62"/>
      <c r="G54" s="62"/>
      <c r="H54" s="62"/>
      <c r="I54" s="62"/>
      <c r="J54" s="62"/>
      <c r="K54" s="62"/>
      <c r="L54" s="61" t="s">
        <v>44</v>
      </c>
      <c r="M54" s="37">
        <v>0</v>
      </c>
    </row>
    <row r="55" spans="4:13" ht="34" outlineLevel="1" x14ac:dyDescent="0.2">
      <c r="D55" s="63" t="s">
        <v>33</v>
      </c>
      <c r="E55" s="64"/>
      <c r="F55" s="64"/>
      <c r="G55" s="64"/>
      <c r="H55" s="64"/>
      <c r="I55" s="64"/>
      <c r="J55" s="64"/>
      <c r="K55" s="64"/>
      <c r="L55" s="63" t="s">
        <v>44</v>
      </c>
      <c r="M55" s="38">
        <v>0</v>
      </c>
    </row>
    <row r="56" spans="4:13" ht="34" outlineLevel="1" x14ac:dyDescent="0.2">
      <c r="D56" s="63" t="s">
        <v>34</v>
      </c>
      <c r="E56" s="64"/>
      <c r="F56" s="64"/>
      <c r="G56" s="64"/>
      <c r="H56" s="64"/>
      <c r="I56" s="64"/>
      <c r="J56" s="64"/>
      <c r="K56" s="64"/>
      <c r="L56" s="63" t="s">
        <v>44</v>
      </c>
      <c r="M56" s="38">
        <v>0</v>
      </c>
    </row>
    <row r="57" spans="4:13" ht="34" outlineLevel="1" x14ac:dyDescent="0.2">
      <c r="D57" s="63" t="s">
        <v>35</v>
      </c>
      <c r="E57" s="64"/>
      <c r="F57" s="64"/>
      <c r="G57" s="64"/>
      <c r="H57" s="64"/>
      <c r="I57" s="64"/>
      <c r="J57" s="64"/>
      <c r="K57" s="64"/>
      <c r="L57" s="63" t="s">
        <v>44</v>
      </c>
      <c r="M57" s="38">
        <v>0</v>
      </c>
    </row>
    <row r="58" spans="4:13" ht="34" outlineLevel="1" x14ac:dyDescent="0.2">
      <c r="D58" s="63" t="s">
        <v>54</v>
      </c>
      <c r="E58" s="64"/>
      <c r="F58" s="64"/>
      <c r="G58" s="64"/>
      <c r="H58" s="64"/>
      <c r="I58" s="64"/>
      <c r="J58" s="64"/>
      <c r="K58" s="64"/>
      <c r="L58" s="63" t="s">
        <v>44</v>
      </c>
      <c r="M58" s="38">
        <v>0</v>
      </c>
    </row>
    <row r="59" spans="4:13" ht="17" outlineLevel="1" x14ac:dyDescent="0.2">
      <c r="D59" s="63" t="s">
        <v>55</v>
      </c>
      <c r="E59" s="64"/>
      <c r="F59" s="64"/>
      <c r="G59" s="64"/>
      <c r="H59" s="64"/>
      <c r="I59" s="64"/>
      <c r="J59" s="64"/>
      <c r="K59" s="64"/>
      <c r="L59" s="63" t="s">
        <v>44</v>
      </c>
      <c r="M59" s="38">
        <v>0</v>
      </c>
    </row>
    <row r="60" spans="4:13" ht="17" outlineLevel="1" x14ac:dyDescent="0.2">
      <c r="D60" s="63" t="s">
        <v>56</v>
      </c>
      <c r="E60" s="64"/>
      <c r="F60" s="64"/>
      <c r="G60" s="64"/>
      <c r="H60" s="64"/>
      <c r="I60" s="64"/>
      <c r="J60" s="64"/>
      <c r="K60" s="64"/>
      <c r="L60" s="63" t="s">
        <v>44</v>
      </c>
      <c r="M60" s="38">
        <v>0</v>
      </c>
    </row>
    <row r="61" spans="4:13" ht="51" outlineLevel="1" x14ac:dyDescent="0.2">
      <c r="D61" s="66" t="s">
        <v>38</v>
      </c>
      <c r="E61" s="64"/>
      <c r="F61" s="64"/>
      <c r="G61" s="64"/>
      <c r="H61" s="64"/>
      <c r="I61" s="64"/>
      <c r="J61" s="64"/>
      <c r="K61" s="64"/>
      <c r="L61" s="63" t="s">
        <v>44</v>
      </c>
      <c r="M61" s="38">
        <v>0</v>
      </c>
    </row>
    <row r="62" spans="4:13" ht="17" outlineLevel="1" x14ac:dyDescent="0.2">
      <c r="D62" s="63" t="s">
        <v>56</v>
      </c>
      <c r="E62" s="64"/>
      <c r="F62" s="64"/>
      <c r="G62" s="64"/>
      <c r="H62" s="64"/>
      <c r="I62" s="64"/>
      <c r="J62" s="64"/>
      <c r="K62" s="64"/>
      <c r="L62" s="63" t="s">
        <v>44</v>
      </c>
      <c r="M62" s="38">
        <v>0</v>
      </c>
    </row>
    <row r="63" spans="4:13" ht="17" outlineLevel="1" x14ac:dyDescent="0.2">
      <c r="D63" s="63" t="s">
        <v>57</v>
      </c>
      <c r="E63" s="64"/>
      <c r="F63" s="64"/>
      <c r="G63" s="64"/>
      <c r="H63" s="64"/>
      <c r="I63" s="64"/>
      <c r="J63" s="64"/>
      <c r="K63" s="64"/>
      <c r="L63" s="63" t="s">
        <v>44</v>
      </c>
      <c r="M63" s="38">
        <v>0</v>
      </c>
    </row>
    <row r="64" spans="4:13" ht="17" outlineLevel="1" x14ac:dyDescent="0.2">
      <c r="D64" s="63" t="s">
        <v>43</v>
      </c>
      <c r="E64" s="64"/>
      <c r="F64" s="64"/>
      <c r="G64" s="64"/>
      <c r="H64" s="64"/>
      <c r="I64" s="64"/>
      <c r="J64" s="64"/>
      <c r="K64" s="64"/>
      <c r="L64" s="63" t="s">
        <v>44</v>
      </c>
      <c r="M64" s="38">
        <v>0</v>
      </c>
    </row>
    <row r="65" spans="4:13" ht="18" outlineLevel="1" thickBot="1" x14ac:dyDescent="0.25">
      <c r="D65" s="67" t="s">
        <v>51</v>
      </c>
      <c r="E65" s="54"/>
      <c r="F65" s="54"/>
      <c r="G65" s="54"/>
      <c r="H65" s="54"/>
      <c r="I65" s="54"/>
      <c r="J65" s="54"/>
      <c r="K65" s="54"/>
      <c r="L65" s="67" t="s">
        <v>44</v>
      </c>
      <c r="M65" s="68">
        <v>0</v>
      </c>
    </row>
    <row r="66" spans="4:13" ht="34" customHeight="1" thickBot="1" x14ac:dyDescent="0.25">
      <c r="D66" s="144" t="s">
        <v>39</v>
      </c>
      <c r="E66" s="144"/>
      <c r="F66" s="144"/>
      <c r="G66" s="144"/>
      <c r="H66" s="144"/>
      <c r="I66" s="144"/>
      <c r="J66" s="144"/>
      <c r="K66" s="144"/>
      <c r="L66" s="65" t="s">
        <v>44</v>
      </c>
      <c r="M66" s="41">
        <f>ROUND((SUM(M54:M65)),0)</f>
        <v>0</v>
      </c>
    </row>
    <row r="70" spans="4:13" ht="34" x14ac:dyDescent="0.2">
      <c r="D70" s="69" t="s">
        <v>40</v>
      </c>
      <c r="E70" s="62"/>
      <c r="F70" s="62"/>
      <c r="G70" s="62"/>
      <c r="H70" s="62"/>
      <c r="I70" s="62"/>
      <c r="J70" s="62"/>
      <c r="K70" s="62"/>
      <c r="L70" s="61" t="s">
        <v>44</v>
      </c>
      <c r="M70" s="42">
        <f>ROUND((SUM(M31,M37,M51)),0)</f>
        <v>0</v>
      </c>
    </row>
    <row r="71" spans="4:13" ht="17" x14ac:dyDescent="0.2">
      <c r="D71" s="70" t="s">
        <v>41</v>
      </c>
      <c r="E71" s="64"/>
      <c r="F71" s="64"/>
      <c r="G71" s="64"/>
      <c r="H71" s="64"/>
      <c r="I71" s="64"/>
      <c r="J71" s="64"/>
      <c r="K71" s="64"/>
      <c r="L71" s="63" t="s">
        <v>44</v>
      </c>
      <c r="M71" s="43">
        <f>ROUND((SUM(M66,M70)),0)</f>
        <v>0</v>
      </c>
    </row>
    <row r="72" spans="4:13" ht="34" customHeight="1" thickBot="1" x14ac:dyDescent="0.25">
      <c r="D72" s="155" t="s">
        <v>107</v>
      </c>
      <c r="E72" s="155"/>
      <c r="F72" s="71">
        <f>'Year 01'!F72</f>
        <v>0.49</v>
      </c>
      <c r="G72" s="59"/>
      <c r="H72" s="59"/>
      <c r="I72" s="59"/>
      <c r="J72" s="59"/>
      <c r="K72" s="59"/>
      <c r="L72" s="58" t="s">
        <v>44</v>
      </c>
      <c r="M72" s="45">
        <f>ROUND(((M70)*F72),0)</f>
        <v>0</v>
      </c>
    </row>
    <row r="73" spans="4:13" ht="34" customHeight="1" thickBot="1" x14ac:dyDescent="0.25">
      <c r="D73" s="139" t="s">
        <v>101</v>
      </c>
      <c r="E73" s="139"/>
      <c r="L73" s="65" t="s">
        <v>44</v>
      </c>
      <c r="M73" s="41">
        <f>ROUND((SUM(M71,M72)),0)</f>
        <v>0</v>
      </c>
    </row>
  </sheetData>
  <mergeCells count="140">
    <mergeCell ref="D2:K2"/>
    <mergeCell ref="D3:K3"/>
    <mergeCell ref="D72:E72"/>
    <mergeCell ref="D73:E73"/>
    <mergeCell ref="B7:K7"/>
    <mergeCell ref="E31:I31"/>
    <mergeCell ref="E35:J35"/>
    <mergeCell ref="E36:J36"/>
    <mergeCell ref="D37:K37"/>
    <mergeCell ref="D39:M39"/>
    <mergeCell ref="D51:K51"/>
    <mergeCell ref="D53:L53"/>
    <mergeCell ref="H29:H30"/>
    <mergeCell ref="I29:I30"/>
    <mergeCell ref="J29:J30"/>
    <mergeCell ref="L29:L30"/>
    <mergeCell ref="M29:M30"/>
    <mergeCell ref="C29:C30"/>
    <mergeCell ref="D29:D30"/>
    <mergeCell ref="E29:E30"/>
    <mergeCell ref="F29:F30"/>
    <mergeCell ref="G29:G30"/>
    <mergeCell ref="G27:G28"/>
    <mergeCell ref="H27:H28"/>
    <mergeCell ref="J27:J28"/>
    <mergeCell ref="L27:L28"/>
    <mergeCell ref="M27:M28"/>
    <mergeCell ref="H25:H26"/>
    <mergeCell ref="I25:I26"/>
    <mergeCell ref="J25:J26"/>
    <mergeCell ref="L25:L26"/>
    <mergeCell ref="M25:M26"/>
    <mergeCell ref="D66:K66"/>
    <mergeCell ref="C27:C28"/>
    <mergeCell ref="D27:D28"/>
    <mergeCell ref="E27:E28"/>
    <mergeCell ref="F27:F28"/>
    <mergeCell ref="C25:C26"/>
    <mergeCell ref="D25:D26"/>
    <mergeCell ref="E25:E26"/>
    <mergeCell ref="F25:F26"/>
    <mergeCell ref="I27:I28"/>
    <mergeCell ref="H23:H24"/>
    <mergeCell ref="I23:I24"/>
    <mergeCell ref="J23:J24"/>
    <mergeCell ref="L23:L24"/>
    <mergeCell ref="M23:M24"/>
    <mergeCell ref="H21:H22"/>
    <mergeCell ref="I21:I22"/>
    <mergeCell ref="J21:J22"/>
    <mergeCell ref="L21:L22"/>
    <mergeCell ref="M21:M22"/>
    <mergeCell ref="C23:C24"/>
    <mergeCell ref="D23:D24"/>
    <mergeCell ref="E23:E24"/>
    <mergeCell ref="F23:F24"/>
    <mergeCell ref="C21:C22"/>
    <mergeCell ref="D21:D22"/>
    <mergeCell ref="E21:E22"/>
    <mergeCell ref="F21:F22"/>
    <mergeCell ref="G25:G26"/>
    <mergeCell ref="G23:G24"/>
    <mergeCell ref="G21:G22"/>
    <mergeCell ref="H19:H20"/>
    <mergeCell ref="I19:I20"/>
    <mergeCell ref="J19:J20"/>
    <mergeCell ref="L19:L20"/>
    <mergeCell ref="M19:M20"/>
    <mergeCell ref="H17:H18"/>
    <mergeCell ref="I17:I18"/>
    <mergeCell ref="J17:J18"/>
    <mergeCell ref="L17:L18"/>
    <mergeCell ref="M17:M18"/>
    <mergeCell ref="C19:C20"/>
    <mergeCell ref="D19:D20"/>
    <mergeCell ref="E19:E20"/>
    <mergeCell ref="F19:F20"/>
    <mergeCell ref="C17:C18"/>
    <mergeCell ref="D17:D18"/>
    <mergeCell ref="E17:E18"/>
    <mergeCell ref="F17:F18"/>
    <mergeCell ref="G19:G20"/>
    <mergeCell ref="G17:G18"/>
    <mergeCell ref="H15:H16"/>
    <mergeCell ref="I15:I16"/>
    <mergeCell ref="J15:J16"/>
    <mergeCell ref="L15:L16"/>
    <mergeCell ref="M15:M16"/>
    <mergeCell ref="H13:H14"/>
    <mergeCell ref="I13:I14"/>
    <mergeCell ref="J13:J14"/>
    <mergeCell ref="L13:L14"/>
    <mergeCell ref="M13:M14"/>
    <mergeCell ref="C15:C16"/>
    <mergeCell ref="D15:D16"/>
    <mergeCell ref="E15:E16"/>
    <mergeCell ref="F15:F16"/>
    <mergeCell ref="C13:C14"/>
    <mergeCell ref="D13:D14"/>
    <mergeCell ref="E13:E14"/>
    <mergeCell ref="F13:F14"/>
    <mergeCell ref="G15:G16"/>
    <mergeCell ref="G13:G14"/>
    <mergeCell ref="G9:G10"/>
    <mergeCell ref="H9:H10"/>
    <mergeCell ref="G11:G12"/>
    <mergeCell ref="H11:H12"/>
    <mergeCell ref="I11:I12"/>
    <mergeCell ref="J11:J12"/>
    <mergeCell ref="L11:L12"/>
    <mergeCell ref="M11:M12"/>
    <mergeCell ref="I9:I10"/>
    <mergeCell ref="J9:J10"/>
    <mergeCell ref="K9:K10"/>
    <mergeCell ref="L9:L10"/>
    <mergeCell ref="M9:M10"/>
    <mergeCell ref="O11:Q11"/>
    <mergeCell ref="O12:Q12"/>
    <mergeCell ref="O14:Q14"/>
    <mergeCell ref="O21:Q21"/>
    <mergeCell ref="B1:F1"/>
    <mergeCell ref="G1:K1"/>
    <mergeCell ref="L1:P1"/>
    <mergeCell ref="B5:K6"/>
    <mergeCell ref="L5:N5"/>
    <mergeCell ref="O5:Q5"/>
    <mergeCell ref="L6:N6"/>
    <mergeCell ref="O6:Q6"/>
    <mergeCell ref="C11:C12"/>
    <mergeCell ref="D11:D12"/>
    <mergeCell ref="E11:E12"/>
    <mergeCell ref="F11:F12"/>
    <mergeCell ref="A8:B8"/>
    <mergeCell ref="K8:L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scale="44" orientation="portrait" horizontalDpi="0" verticalDpi="0"/>
  <ignoredErrors>
    <ignoredError sqref="A12:A30 I11:I30 F7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CDB0-258D-9A44-8970-F3234D07F7D7}">
  <sheetPr>
    <pageSetUpPr fitToPage="1"/>
  </sheetPr>
  <dimension ref="A1:K59"/>
  <sheetViews>
    <sheetView zoomScaleNormal="100" workbookViewId="0">
      <selection activeCell="B6" sqref="B6:I6"/>
    </sheetView>
  </sheetViews>
  <sheetFormatPr baseColWidth="10" defaultColWidth="7.33203125" defaultRowHeight="13" outlineLevelRow="1" x14ac:dyDescent="0.15"/>
  <cols>
    <col min="1" max="1" width="4.33203125" style="76" customWidth="1"/>
    <col min="2" max="2" width="12.5" style="76" customWidth="1"/>
    <col min="3" max="3" width="5.33203125" style="76" hidden="1" customWidth="1"/>
    <col min="4" max="4" width="19" style="76" customWidth="1"/>
    <col min="5" max="5" width="15.33203125" style="76" customWidth="1"/>
    <col min="6" max="7" width="17.33203125" style="76" customWidth="1"/>
    <col min="8" max="8" width="17" style="76" customWidth="1"/>
    <col min="9" max="9" width="17.1640625" style="76" customWidth="1"/>
    <col min="10" max="10" width="15.83203125" style="76" customWidth="1"/>
    <col min="11" max="11" width="14.5" style="76" customWidth="1"/>
    <col min="12" max="16384" width="7.33203125" style="76"/>
  </cols>
  <sheetData>
    <row r="1" spans="1:11" ht="14.25" customHeight="1" x14ac:dyDescent="0.15">
      <c r="A1" s="75"/>
      <c r="I1" s="77"/>
    </row>
    <row r="2" spans="1:11" ht="21" customHeight="1" x14ac:dyDescent="0.15">
      <c r="C2" s="161" t="s">
        <v>59</v>
      </c>
      <c r="D2" s="161"/>
      <c r="E2" s="161"/>
      <c r="F2" s="161"/>
      <c r="G2" s="162">
        <f>'Year 01'!G1</f>
        <v>0</v>
      </c>
      <c r="H2" s="162"/>
      <c r="I2" s="162"/>
    </row>
    <row r="3" spans="1:11" ht="21" customHeight="1" x14ac:dyDescent="0.15">
      <c r="B3" s="99" t="s">
        <v>124</v>
      </c>
      <c r="C3" s="99"/>
      <c r="D3" s="173">
        <f>'Year 01'!D3</f>
        <v>0</v>
      </c>
      <c r="E3" s="173"/>
      <c r="F3" s="173"/>
      <c r="G3" s="173"/>
      <c r="H3" s="173"/>
      <c r="I3" s="173"/>
      <c r="J3" s="173"/>
      <c r="K3" s="173"/>
    </row>
    <row r="4" spans="1:11" ht="21" customHeight="1" x14ac:dyDescent="0.15">
      <c r="B4" s="99" t="s">
        <v>125</v>
      </c>
      <c r="C4" s="99"/>
      <c r="D4" s="173">
        <f>'Year 01'!D4</f>
        <v>0</v>
      </c>
      <c r="E4" s="173"/>
      <c r="F4" s="173"/>
      <c r="G4" s="173"/>
      <c r="H4" s="173"/>
      <c r="I4" s="173"/>
      <c r="J4" s="173"/>
      <c r="K4" s="173"/>
    </row>
    <row r="5" spans="1:11" ht="21" customHeight="1" x14ac:dyDescent="0.15">
      <c r="A5" s="75"/>
      <c r="B5" s="106" t="s">
        <v>126</v>
      </c>
      <c r="C5" s="99"/>
      <c r="D5" s="108">
        <f>'Year 01'!D5</f>
        <v>0</v>
      </c>
      <c r="E5" s="99"/>
      <c r="F5" s="99"/>
      <c r="G5" s="101"/>
      <c r="H5" s="101"/>
      <c r="I5" s="101"/>
      <c r="J5" s="101"/>
      <c r="K5" s="101"/>
    </row>
    <row r="6" spans="1:11" ht="22.5" customHeight="1" x14ac:dyDescent="0.15">
      <c r="A6" s="75"/>
      <c r="B6" s="163" t="s">
        <v>60</v>
      </c>
      <c r="C6" s="163"/>
      <c r="D6" s="163"/>
      <c r="E6" s="163"/>
      <c r="F6" s="163"/>
      <c r="G6" s="163"/>
      <c r="H6" s="163"/>
      <c r="I6" s="163"/>
    </row>
    <row r="7" spans="1:11" ht="22.5" customHeight="1" x14ac:dyDescent="0.15">
      <c r="A7" s="75"/>
      <c r="B7" s="164" t="s">
        <v>61</v>
      </c>
      <c r="C7" s="164"/>
      <c r="D7" s="164"/>
      <c r="E7" s="164"/>
      <c r="F7" s="164"/>
      <c r="G7" s="164"/>
      <c r="H7" s="164"/>
      <c r="I7" s="164"/>
    </row>
    <row r="8" spans="1:11" ht="18.75" customHeight="1" x14ac:dyDescent="0.15">
      <c r="A8" s="75"/>
      <c r="B8" s="165" t="s">
        <v>62</v>
      </c>
      <c r="C8" s="165"/>
      <c r="D8" s="166"/>
      <c r="E8" s="169" t="s">
        <v>63</v>
      </c>
      <c r="F8" s="171" t="s">
        <v>64</v>
      </c>
      <c r="G8" s="171" t="s">
        <v>65</v>
      </c>
      <c r="H8" s="171" t="s">
        <v>66</v>
      </c>
      <c r="I8" s="171" t="s">
        <v>67</v>
      </c>
      <c r="J8" s="174" t="s">
        <v>68</v>
      </c>
      <c r="K8" s="78"/>
    </row>
    <row r="9" spans="1:11" ht="18.75" customHeight="1" x14ac:dyDescent="0.15">
      <c r="A9" s="75"/>
      <c r="B9" s="167"/>
      <c r="C9" s="167"/>
      <c r="D9" s="168"/>
      <c r="E9" s="170"/>
      <c r="F9" s="172"/>
      <c r="G9" s="172"/>
      <c r="H9" s="172"/>
      <c r="I9" s="172"/>
      <c r="J9" s="175"/>
    </row>
    <row r="10" spans="1:11" ht="38.25" customHeight="1" outlineLevel="1" x14ac:dyDescent="0.15">
      <c r="A10" s="75"/>
      <c r="B10" s="157" t="s">
        <v>69</v>
      </c>
      <c r="C10" s="157"/>
      <c r="D10" s="158"/>
      <c r="E10" s="17">
        <f>'Year 01'!$M31</f>
        <v>0</v>
      </c>
      <c r="F10" s="17">
        <f>'Year 02'!$M31</f>
        <v>0</v>
      </c>
      <c r="G10" s="17">
        <f>'Year 03'!$M31</f>
        <v>0</v>
      </c>
      <c r="H10" s="17">
        <f>'Year 04'!$M31</f>
        <v>0</v>
      </c>
      <c r="I10" s="17">
        <f>'Year 05'!$M31</f>
        <v>0</v>
      </c>
      <c r="J10" s="18">
        <f t="shared" ref="J10:J36" si="0">SUM(E10:I10)</f>
        <v>0</v>
      </c>
    </row>
    <row r="11" spans="1:11" ht="26.5" customHeight="1" outlineLevel="1" x14ac:dyDescent="0.15">
      <c r="A11" s="79"/>
      <c r="B11" s="159" t="s">
        <v>20</v>
      </c>
      <c r="C11" s="159"/>
      <c r="D11" s="160"/>
      <c r="E11" s="17">
        <f>'Year 01'!$M37</f>
        <v>0</v>
      </c>
      <c r="F11" s="17">
        <f>'Year 02'!$M37</f>
        <v>0</v>
      </c>
      <c r="G11" s="17">
        <f>'Year 03'!$M37</f>
        <v>0</v>
      </c>
      <c r="H11" s="17">
        <f>'Year 04'!$M37</f>
        <v>0</v>
      </c>
      <c r="I11" s="17">
        <f>'Year 05'!$M37</f>
        <v>0</v>
      </c>
      <c r="J11" s="18">
        <f t="shared" si="0"/>
        <v>0</v>
      </c>
    </row>
    <row r="12" spans="1:11" ht="26.5" customHeight="1" outlineLevel="1" x14ac:dyDescent="0.15">
      <c r="A12" s="79"/>
      <c r="B12" s="80" t="s">
        <v>70</v>
      </c>
      <c r="C12" s="80"/>
      <c r="D12" s="81"/>
      <c r="E12" s="17">
        <f>'Year 01'!$M40</f>
        <v>0</v>
      </c>
      <c r="F12" s="17">
        <f>'Year 02'!$M40</f>
        <v>0</v>
      </c>
      <c r="G12" s="17">
        <f>'Year 03'!$M40</f>
        <v>0</v>
      </c>
      <c r="H12" s="17">
        <f>'Year 04'!$M40</f>
        <v>0</v>
      </c>
      <c r="I12" s="17">
        <f>'Year 05'!$M40</f>
        <v>0</v>
      </c>
      <c r="J12" s="18">
        <f t="shared" si="0"/>
        <v>0</v>
      </c>
    </row>
    <row r="13" spans="1:11" ht="26.5" customHeight="1" outlineLevel="1" x14ac:dyDescent="0.15">
      <c r="A13" s="79"/>
      <c r="B13" s="80" t="s">
        <v>24</v>
      </c>
      <c r="C13" s="80"/>
      <c r="D13" s="81"/>
      <c r="E13" s="17">
        <f>'Year 01'!$M41</f>
        <v>0</v>
      </c>
      <c r="F13" s="17">
        <f>'Year 02'!$M41</f>
        <v>0</v>
      </c>
      <c r="G13" s="17">
        <f>'Year 03'!$M41</f>
        <v>0</v>
      </c>
      <c r="H13" s="17">
        <f>'Year 04'!$M41</f>
        <v>0</v>
      </c>
      <c r="I13" s="17">
        <f>'Year 05'!$M41</f>
        <v>0</v>
      </c>
      <c r="J13" s="18">
        <f t="shared" si="0"/>
        <v>0</v>
      </c>
    </row>
    <row r="14" spans="1:11" ht="26.5" customHeight="1" outlineLevel="1" x14ac:dyDescent="0.15">
      <c r="A14" s="79"/>
      <c r="B14" s="80" t="s">
        <v>25</v>
      </c>
      <c r="C14" s="80"/>
      <c r="D14" s="81"/>
      <c r="E14" s="17">
        <f>'Year 01'!$M42</f>
        <v>0</v>
      </c>
      <c r="F14" s="17">
        <f>'Year 02'!$M42</f>
        <v>0</v>
      </c>
      <c r="G14" s="17">
        <f>'Year 03'!$M42</f>
        <v>0</v>
      </c>
      <c r="H14" s="17">
        <f>'Year 04'!$M42</f>
        <v>0</v>
      </c>
      <c r="I14" s="17">
        <f>'Year 05'!$M42</f>
        <v>0</v>
      </c>
      <c r="J14" s="18">
        <f t="shared" si="0"/>
        <v>0</v>
      </c>
    </row>
    <row r="15" spans="1:11" ht="26.5" customHeight="1" outlineLevel="1" x14ac:dyDescent="0.15">
      <c r="A15" s="79"/>
      <c r="B15" s="80" t="s">
        <v>71</v>
      </c>
      <c r="C15" s="80"/>
      <c r="D15" s="81"/>
      <c r="E15" s="17">
        <f>'Year 01'!$M43</f>
        <v>0</v>
      </c>
      <c r="F15" s="17">
        <f>'Year 02'!$M43</f>
        <v>0</v>
      </c>
      <c r="G15" s="17">
        <f>'Year 03'!$M43</f>
        <v>0</v>
      </c>
      <c r="H15" s="17">
        <f>'Year 04'!$M43</f>
        <v>0</v>
      </c>
      <c r="I15" s="17">
        <f>'Year 05'!$M43</f>
        <v>0</v>
      </c>
      <c r="J15" s="18">
        <f t="shared" si="0"/>
        <v>0</v>
      </c>
    </row>
    <row r="16" spans="1:11" ht="26.5" customHeight="1" outlineLevel="1" x14ac:dyDescent="0.15">
      <c r="A16" s="79"/>
      <c r="B16" s="80" t="s">
        <v>72</v>
      </c>
      <c r="C16" s="80"/>
      <c r="D16" s="81"/>
      <c r="E16" s="17">
        <f>'Year 01'!$M44</f>
        <v>0</v>
      </c>
      <c r="F16" s="17">
        <f>'Year 02'!$M44</f>
        <v>0</v>
      </c>
      <c r="G16" s="17">
        <f>'Year 03'!$M44</f>
        <v>0</v>
      </c>
      <c r="H16" s="17">
        <f>'Year 04'!$M44</f>
        <v>0</v>
      </c>
      <c r="I16" s="17">
        <f>'Year 05'!$M44</f>
        <v>0</v>
      </c>
      <c r="J16" s="18">
        <f t="shared" ref="J16:J17" si="1">SUM(E16:I16)</f>
        <v>0</v>
      </c>
    </row>
    <row r="17" spans="1:10" ht="26.5" customHeight="1" outlineLevel="1" x14ac:dyDescent="0.15">
      <c r="A17" s="79"/>
      <c r="B17" s="80" t="s">
        <v>73</v>
      </c>
      <c r="C17" s="80"/>
      <c r="D17" s="81"/>
      <c r="E17" s="17">
        <f>'Year 01'!$M45</f>
        <v>0</v>
      </c>
      <c r="F17" s="17">
        <f>'Year 02'!$M45</f>
        <v>0</v>
      </c>
      <c r="G17" s="17">
        <f>'Year 03'!$M45</f>
        <v>0</v>
      </c>
      <c r="H17" s="17">
        <f>'Year 04'!$M45</f>
        <v>0</v>
      </c>
      <c r="I17" s="17">
        <f>'Year 05'!$M45</f>
        <v>0</v>
      </c>
      <c r="J17" s="18">
        <f t="shared" si="1"/>
        <v>0</v>
      </c>
    </row>
    <row r="18" spans="1:10" ht="26.5" customHeight="1" outlineLevel="1" x14ac:dyDescent="0.15">
      <c r="A18" s="79"/>
      <c r="B18" s="80" t="s">
        <v>28</v>
      </c>
      <c r="C18" s="80"/>
      <c r="D18" s="81"/>
      <c r="E18" s="17">
        <f>'Year 01'!$M46</f>
        <v>0</v>
      </c>
      <c r="F18" s="17">
        <f>'Year 02'!$M46</f>
        <v>0</v>
      </c>
      <c r="G18" s="17">
        <f>'Year 03'!$M46</f>
        <v>0</v>
      </c>
      <c r="H18" s="17">
        <f>'Year 04'!$M46</f>
        <v>0</v>
      </c>
      <c r="I18" s="17">
        <f>'Year 05'!$M46</f>
        <v>0</v>
      </c>
      <c r="J18" s="18">
        <f>SUM(E18:I18)</f>
        <v>0</v>
      </c>
    </row>
    <row r="19" spans="1:10" ht="26.5" customHeight="1" outlineLevel="1" x14ac:dyDescent="0.15">
      <c r="A19" s="79"/>
      <c r="B19" s="80" t="s">
        <v>74</v>
      </c>
      <c r="C19" s="80"/>
      <c r="D19" s="81"/>
      <c r="E19" s="17">
        <f>'Year 01'!$M47</f>
        <v>0</v>
      </c>
      <c r="F19" s="17">
        <f>'Year 02'!$M47</f>
        <v>0</v>
      </c>
      <c r="G19" s="17">
        <f>'Year 03'!$M47</f>
        <v>0</v>
      </c>
      <c r="H19" s="17">
        <f>'Year 04'!$M47</f>
        <v>0</v>
      </c>
      <c r="I19" s="17">
        <f>'Year 05'!$M47</f>
        <v>0</v>
      </c>
      <c r="J19" s="18">
        <f t="shared" ref="J19" si="2">SUM(E19:I19)</f>
        <v>0</v>
      </c>
    </row>
    <row r="20" spans="1:10" ht="26.5" customHeight="1" outlineLevel="1" x14ac:dyDescent="0.15">
      <c r="A20" s="79"/>
      <c r="B20" s="80" t="s">
        <v>29</v>
      </c>
      <c r="C20" s="80"/>
      <c r="D20" s="81"/>
      <c r="E20" s="17">
        <f>'Year 01'!$M48</f>
        <v>0</v>
      </c>
      <c r="F20" s="17">
        <f>'Year 02'!$M48</f>
        <v>0</v>
      </c>
      <c r="G20" s="17">
        <f>'Year 03'!$M48</f>
        <v>0</v>
      </c>
      <c r="H20" s="17">
        <f>'Year 04'!$M48</f>
        <v>0</v>
      </c>
      <c r="I20" s="17">
        <f>'Year 05'!$M48</f>
        <v>0</v>
      </c>
      <c r="J20" s="18">
        <f t="shared" si="0"/>
        <v>0</v>
      </c>
    </row>
    <row r="21" spans="1:10" ht="26.5" customHeight="1" outlineLevel="1" x14ac:dyDescent="0.15">
      <c r="A21" s="79"/>
      <c r="B21" s="80" t="s">
        <v>30</v>
      </c>
      <c r="C21" s="80"/>
      <c r="D21" s="81"/>
      <c r="E21" s="17">
        <f>'Year 01'!$M49</f>
        <v>0</v>
      </c>
      <c r="F21" s="17">
        <f>'Year 02'!$M49</f>
        <v>0</v>
      </c>
      <c r="G21" s="17">
        <f>'Year 03'!$M49</f>
        <v>0</v>
      </c>
      <c r="H21" s="17">
        <f>'Year 04'!$M49</f>
        <v>0</v>
      </c>
      <c r="I21" s="17">
        <f>'Year 05'!$M49</f>
        <v>0</v>
      </c>
      <c r="J21" s="18">
        <f t="shared" si="0"/>
        <v>0</v>
      </c>
    </row>
    <row r="22" spans="1:10" ht="26.5" customHeight="1" outlineLevel="1" x14ac:dyDescent="0.15">
      <c r="A22" s="79"/>
      <c r="B22" s="80" t="s">
        <v>30</v>
      </c>
      <c r="C22" s="80"/>
      <c r="D22" s="81"/>
      <c r="E22" s="17">
        <f>'Year 01'!$M50</f>
        <v>0</v>
      </c>
      <c r="F22" s="17">
        <f>'Year 02'!$M50</f>
        <v>0</v>
      </c>
      <c r="G22" s="17">
        <f>'Year 03'!$M50</f>
        <v>0</v>
      </c>
      <c r="H22" s="17">
        <f>'Year 04'!$M50</f>
        <v>0</v>
      </c>
      <c r="I22" s="17">
        <f>'Year 05'!$M50</f>
        <v>0</v>
      </c>
      <c r="J22" s="18">
        <f t="shared" si="0"/>
        <v>0</v>
      </c>
    </row>
    <row r="23" spans="1:10" ht="26.5" customHeight="1" outlineLevel="1" x14ac:dyDescent="0.15">
      <c r="A23" s="79"/>
      <c r="B23" s="159" t="s">
        <v>85</v>
      </c>
      <c r="C23" s="159"/>
      <c r="D23" s="160"/>
      <c r="E23" s="17">
        <f>'Year 01'!$M54</f>
        <v>0</v>
      </c>
      <c r="F23" s="17">
        <f>'Year 02'!$M54</f>
        <v>0</v>
      </c>
      <c r="G23" s="17">
        <f>'Year 03'!$M54</f>
        <v>0</v>
      </c>
      <c r="H23" s="17">
        <f>'Year 04'!$M54</f>
        <v>0</v>
      </c>
      <c r="I23" s="17">
        <f>'Year 05'!$M54</f>
        <v>0</v>
      </c>
      <c r="J23" s="18">
        <f t="shared" si="0"/>
        <v>0</v>
      </c>
    </row>
    <row r="24" spans="1:10" ht="26.5" customHeight="1" outlineLevel="1" x14ac:dyDescent="0.15">
      <c r="A24" s="82"/>
      <c r="B24" s="159" t="s">
        <v>75</v>
      </c>
      <c r="C24" s="159"/>
      <c r="D24" s="160"/>
      <c r="E24" s="17">
        <f>'Year 01'!$M55</f>
        <v>0</v>
      </c>
      <c r="F24" s="17">
        <f>'Year 02'!$M55</f>
        <v>0</v>
      </c>
      <c r="G24" s="17">
        <f>'Year 03'!$M55</f>
        <v>0</v>
      </c>
      <c r="H24" s="17">
        <f>'Year 04'!$M55</f>
        <v>0</v>
      </c>
      <c r="I24" s="17">
        <f>'Year 05'!$M55</f>
        <v>0</v>
      </c>
      <c r="J24" s="18">
        <f t="shared" si="0"/>
        <v>0</v>
      </c>
    </row>
    <row r="25" spans="1:10" ht="26.5" customHeight="1" outlineLevel="1" x14ac:dyDescent="0.15">
      <c r="A25" s="82"/>
      <c r="B25" s="159" t="s">
        <v>75</v>
      </c>
      <c r="C25" s="159"/>
      <c r="D25" s="160"/>
      <c r="E25" s="17">
        <f>'Year 01'!$M56</f>
        <v>0</v>
      </c>
      <c r="F25" s="17">
        <f>'Year 02'!$M56</f>
        <v>0</v>
      </c>
      <c r="G25" s="17">
        <f>'Year 03'!$M56</f>
        <v>0</v>
      </c>
      <c r="H25" s="17">
        <f>'Year 04'!$M56</f>
        <v>0</v>
      </c>
      <c r="I25" s="17">
        <f>'Year 05'!$M56</f>
        <v>0</v>
      </c>
      <c r="J25" s="18">
        <f t="shared" ref="J25:J26" si="3">SUM(E25:I25)</f>
        <v>0</v>
      </c>
    </row>
    <row r="26" spans="1:10" ht="26.5" customHeight="1" outlineLevel="1" x14ac:dyDescent="0.15">
      <c r="A26" s="82"/>
      <c r="B26" s="159" t="s">
        <v>75</v>
      </c>
      <c r="C26" s="159"/>
      <c r="D26" s="160"/>
      <c r="E26" s="17">
        <f>'Year 01'!$M57</f>
        <v>0</v>
      </c>
      <c r="F26" s="17">
        <f>'Year 02'!$M57</f>
        <v>0</v>
      </c>
      <c r="G26" s="17">
        <f>'Year 03'!$M57</f>
        <v>0</v>
      </c>
      <c r="H26" s="17">
        <f>'Year 04'!$M57</f>
        <v>0</v>
      </c>
      <c r="I26" s="17">
        <f>'Year 05'!$M57</f>
        <v>0</v>
      </c>
      <c r="J26" s="18">
        <f t="shared" si="3"/>
        <v>0</v>
      </c>
    </row>
    <row r="27" spans="1:10" ht="26.5" customHeight="1" outlineLevel="1" x14ac:dyDescent="0.15">
      <c r="A27" s="79"/>
      <c r="B27" s="159" t="s">
        <v>76</v>
      </c>
      <c r="C27" s="159"/>
      <c r="D27" s="160"/>
      <c r="E27" s="17">
        <f>'Year 01'!$M58</f>
        <v>0</v>
      </c>
      <c r="F27" s="17">
        <f>'Year 02'!$M58</f>
        <v>0</v>
      </c>
      <c r="G27" s="17">
        <f>'Year 03'!$M58</f>
        <v>0</v>
      </c>
      <c r="H27" s="17">
        <f>'Year 04'!$M58</f>
        <v>0</v>
      </c>
      <c r="I27" s="17">
        <f>'Year 05'!$M58</f>
        <v>0</v>
      </c>
      <c r="J27" s="18">
        <f t="shared" si="0"/>
        <v>0</v>
      </c>
    </row>
    <row r="28" spans="1:10" ht="26.5" customHeight="1" outlineLevel="1" x14ac:dyDescent="0.15">
      <c r="A28" s="79"/>
      <c r="B28" s="83" t="s">
        <v>36</v>
      </c>
      <c r="C28" s="84"/>
      <c r="D28" s="85"/>
      <c r="E28" s="17">
        <f>'Year 01'!$M59</f>
        <v>0</v>
      </c>
      <c r="F28" s="17">
        <f>'Year 02'!$M59</f>
        <v>0</v>
      </c>
      <c r="G28" s="17">
        <f>'Year 03'!$M59</f>
        <v>0</v>
      </c>
      <c r="H28" s="17">
        <f>'Year 04'!$M59</f>
        <v>0</v>
      </c>
      <c r="I28" s="17">
        <f>'Year 05'!$M59</f>
        <v>0</v>
      </c>
      <c r="J28" s="18">
        <f t="shared" si="0"/>
        <v>0</v>
      </c>
    </row>
    <row r="29" spans="1:10" ht="26.5" customHeight="1" outlineLevel="1" x14ac:dyDescent="0.15">
      <c r="A29" s="79"/>
      <c r="B29" s="83" t="s">
        <v>37</v>
      </c>
      <c r="C29" s="84"/>
      <c r="D29" s="85"/>
      <c r="E29" s="17">
        <f>'Year 01'!$M60</f>
        <v>0</v>
      </c>
      <c r="F29" s="17">
        <f>'Year 02'!$M60</f>
        <v>0</v>
      </c>
      <c r="G29" s="17">
        <f>'Year 03'!$M60</f>
        <v>0</v>
      </c>
      <c r="H29" s="17">
        <f>'Year 04'!$M60</f>
        <v>0</v>
      </c>
      <c r="I29" s="17">
        <f>'Year 05'!$M60</f>
        <v>0</v>
      </c>
      <c r="J29" s="18">
        <f t="shared" si="0"/>
        <v>0</v>
      </c>
    </row>
    <row r="30" spans="1:10" ht="26.5" customHeight="1" outlineLevel="1" x14ac:dyDescent="0.15">
      <c r="A30" s="79"/>
      <c r="B30" s="177" t="s">
        <v>77</v>
      </c>
      <c r="C30" s="178"/>
      <c r="D30" s="179"/>
      <c r="E30" s="17">
        <f>'Year 01'!$M62</f>
        <v>0</v>
      </c>
      <c r="F30" s="17">
        <f>'Year 02'!$M62</f>
        <v>0</v>
      </c>
      <c r="G30" s="17">
        <f>'Year 03'!$M62</f>
        <v>0</v>
      </c>
      <c r="H30" s="17">
        <f>'Year 04'!$M62</f>
        <v>0</v>
      </c>
      <c r="I30" s="17">
        <f>'Year 05'!$M62</f>
        <v>0</v>
      </c>
      <c r="J30" s="18">
        <f t="shared" si="0"/>
        <v>0</v>
      </c>
    </row>
    <row r="31" spans="1:10" ht="26.5" customHeight="1" outlineLevel="1" x14ac:dyDescent="0.15">
      <c r="A31" s="79"/>
      <c r="B31" s="80" t="s">
        <v>78</v>
      </c>
      <c r="C31" s="86"/>
      <c r="D31" s="87"/>
      <c r="E31" s="17">
        <f>'Year 01'!$M63</f>
        <v>0</v>
      </c>
      <c r="F31" s="17">
        <f>'Year 02'!$M63</f>
        <v>0</v>
      </c>
      <c r="G31" s="17">
        <f>'Year 03'!$M63</f>
        <v>0</v>
      </c>
      <c r="H31" s="17">
        <f>'Year 04'!$M63</f>
        <v>0</v>
      </c>
      <c r="I31" s="17">
        <f>'Year 05'!$M63</f>
        <v>0</v>
      </c>
      <c r="J31" s="18">
        <f t="shared" si="0"/>
        <v>0</v>
      </c>
    </row>
    <row r="32" spans="1:10" ht="26.5" customHeight="1" outlineLevel="1" x14ac:dyDescent="0.15">
      <c r="A32" s="79"/>
      <c r="B32" s="80" t="s">
        <v>79</v>
      </c>
      <c r="C32" s="86"/>
      <c r="D32" s="87"/>
      <c r="E32" s="17">
        <f>'Year 01'!$M64</f>
        <v>0</v>
      </c>
      <c r="F32" s="17">
        <f>'Year 02'!$M64</f>
        <v>0</v>
      </c>
      <c r="G32" s="17">
        <f>'Year 03'!$M64</f>
        <v>0</v>
      </c>
      <c r="H32" s="17">
        <f>'Year 04'!$M64</f>
        <v>0</v>
      </c>
      <c r="I32" s="17">
        <f>'Year 05'!$M64</f>
        <v>0</v>
      </c>
      <c r="J32" s="18">
        <f t="shared" si="0"/>
        <v>0</v>
      </c>
    </row>
    <row r="33" spans="1:11" ht="26.5" customHeight="1" outlineLevel="1" x14ac:dyDescent="0.15">
      <c r="A33" s="79"/>
      <c r="B33" s="80" t="s">
        <v>80</v>
      </c>
      <c r="C33" s="86"/>
      <c r="D33" s="87"/>
      <c r="E33" s="17">
        <f>'Year 01'!$M65</f>
        <v>0</v>
      </c>
      <c r="F33" s="17">
        <f>'Year 02'!$M65</f>
        <v>0</v>
      </c>
      <c r="G33" s="17">
        <f>'Year 03'!$M65</f>
        <v>0</v>
      </c>
      <c r="H33" s="17">
        <f>'Year 04'!$M65</f>
        <v>0</v>
      </c>
      <c r="I33" s="17">
        <f>'Year 05'!$M65</f>
        <v>0</v>
      </c>
      <c r="J33" s="18">
        <f t="shared" si="0"/>
        <v>0</v>
      </c>
    </row>
    <row r="34" spans="1:11" ht="26.5" customHeight="1" x14ac:dyDescent="0.15">
      <c r="A34" s="79"/>
      <c r="B34" s="180" t="s">
        <v>81</v>
      </c>
      <c r="C34" s="180"/>
      <c r="D34" s="181"/>
      <c r="E34" s="17">
        <f>'Year 01'!$M70</f>
        <v>0</v>
      </c>
      <c r="F34" s="17">
        <f>'Year 02'!$M70</f>
        <v>0</v>
      </c>
      <c r="G34" s="17">
        <f>'Year 03'!$M70</f>
        <v>0</v>
      </c>
      <c r="H34" s="17">
        <f>'Year 04'!$M70</f>
        <v>0</v>
      </c>
      <c r="I34" s="17">
        <f>'Year 05'!$M70</f>
        <v>0</v>
      </c>
      <c r="J34" s="18">
        <f t="shared" si="0"/>
        <v>0</v>
      </c>
    </row>
    <row r="35" spans="1:11" ht="26.5" customHeight="1" x14ac:dyDescent="0.15">
      <c r="A35" s="79"/>
      <c r="B35" s="182" t="s">
        <v>82</v>
      </c>
      <c r="C35" s="178"/>
      <c r="D35" s="179"/>
      <c r="E35" s="17">
        <f>'Year 01'!$M71</f>
        <v>0</v>
      </c>
      <c r="F35" s="17">
        <f>'Year 02'!$M71</f>
        <v>0</v>
      </c>
      <c r="G35" s="17">
        <f>'Year 03'!$M71</f>
        <v>0</v>
      </c>
      <c r="H35" s="17">
        <f>'Year 04'!$M71</f>
        <v>0</v>
      </c>
      <c r="I35" s="17">
        <f>'Year 05'!$M71</f>
        <v>0</v>
      </c>
      <c r="J35" s="18">
        <f t="shared" si="0"/>
        <v>0</v>
      </c>
      <c r="K35" s="88"/>
    </row>
    <row r="36" spans="1:11" ht="33" customHeight="1" x14ac:dyDescent="0.15">
      <c r="B36" s="183" t="s">
        <v>123</v>
      </c>
      <c r="C36" s="183"/>
      <c r="D36" s="184"/>
      <c r="E36" s="17">
        <f>'Year 01'!$M72</f>
        <v>0</v>
      </c>
      <c r="F36" s="17">
        <f>'Year 02'!$M72</f>
        <v>0</v>
      </c>
      <c r="G36" s="17">
        <f>'Year 03'!$M72</f>
        <v>0</v>
      </c>
      <c r="H36" s="17">
        <f>'Year 04'!$M72</f>
        <v>0</v>
      </c>
      <c r="I36" s="17">
        <f>'Year 05'!$M72</f>
        <v>0</v>
      </c>
      <c r="J36" s="19">
        <f t="shared" si="0"/>
        <v>0</v>
      </c>
    </row>
    <row r="37" spans="1:11" ht="25.5" customHeight="1" thickBot="1" x14ac:dyDescent="0.2">
      <c r="B37" s="89" t="s">
        <v>83</v>
      </c>
      <c r="C37" s="89"/>
      <c r="D37" s="85"/>
      <c r="E37" s="17">
        <f>'Year 01'!$M73</f>
        <v>0</v>
      </c>
      <c r="F37" s="17">
        <f>'Year 02'!$M73</f>
        <v>0</v>
      </c>
      <c r="G37" s="17">
        <f>'Year 03'!$M73</f>
        <v>0</v>
      </c>
      <c r="H37" s="17">
        <f>'Year 04'!$M73</f>
        <v>0</v>
      </c>
      <c r="I37" s="17">
        <f>'Year 05'!$M73</f>
        <v>0</v>
      </c>
      <c r="J37" s="20"/>
    </row>
    <row r="38" spans="1:11" ht="25.5" customHeight="1" thickBot="1" x14ac:dyDescent="0.25">
      <c r="B38" s="176" t="s">
        <v>84</v>
      </c>
      <c r="C38" s="176"/>
      <c r="D38" s="176"/>
      <c r="E38" s="176"/>
      <c r="F38" s="176"/>
      <c r="G38" s="176"/>
      <c r="H38" s="176"/>
      <c r="I38" s="90"/>
      <c r="J38" s="21">
        <f>SUM(E37:I37)</f>
        <v>0</v>
      </c>
    </row>
    <row r="39" spans="1:11" x14ac:dyDescent="0.15">
      <c r="B39" s="75"/>
      <c r="C39" s="75"/>
      <c r="I39" s="91"/>
    </row>
    <row r="40" spans="1:11" ht="12" customHeight="1" x14ac:dyDescent="0.15"/>
    <row r="41" spans="1:11" ht="12" customHeight="1" x14ac:dyDescent="0.15"/>
    <row r="42" spans="1:11" ht="12" customHeight="1" x14ac:dyDescent="0.15">
      <c r="B42" s="92"/>
      <c r="C42" s="92"/>
    </row>
    <row r="43" spans="1:11" ht="12" customHeight="1" x14ac:dyDescent="0.15"/>
    <row r="44" spans="1:11" ht="12" customHeight="1" x14ac:dyDescent="0.15"/>
    <row r="45" spans="1:11" ht="12" customHeight="1" x14ac:dyDescent="0.15"/>
    <row r="46" spans="1:11" ht="12" customHeight="1" x14ac:dyDescent="0.15"/>
    <row r="59" spans="2:9" s="94" customFormat="1" ht="11" x14ac:dyDescent="0.15">
      <c r="B59" s="93"/>
      <c r="F59" s="95"/>
      <c r="I59" s="96"/>
    </row>
  </sheetData>
  <mergeCells count="25">
    <mergeCell ref="B23:D23"/>
    <mergeCell ref="B24:D24"/>
    <mergeCell ref="B38:H38"/>
    <mergeCell ref="B26:D26"/>
    <mergeCell ref="B27:D27"/>
    <mergeCell ref="B30:D30"/>
    <mergeCell ref="B34:D34"/>
    <mergeCell ref="B35:D35"/>
    <mergeCell ref="B36:D36"/>
    <mergeCell ref="B25:D25"/>
    <mergeCell ref="B10:D10"/>
    <mergeCell ref="B11:D11"/>
    <mergeCell ref="C2:F2"/>
    <mergeCell ref="G2:I2"/>
    <mergeCell ref="B6:I6"/>
    <mergeCell ref="B7:I7"/>
    <mergeCell ref="B8:D9"/>
    <mergeCell ref="E8:E9"/>
    <mergeCell ref="F8:F9"/>
    <mergeCell ref="G8:G9"/>
    <mergeCell ref="H8:H9"/>
    <mergeCell ref="I8:I9"/>
    <mergeCell ref="D3:K3"/>
    <mergeCell ref="D4:K4"/>
    <mergeCell ref="J8:J9"/>
  </mergeCells>
  <pageMargins left="0.5" right="0.5" top="0.5" bottom="0.5" header="0.3" footer="0.3"/>
  <pageSetup scale="59" orientation="portrait" r:id="rId1"/>
  <ignoredErrors>
    <ignoredError sqref="G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5B977AF715547BBD016ABBBA8AB8B" ma:contentTypeVersion="15" ma:contentTypeDescription="Create a new document." ma:contentTypeScope="" ma:versionID="0e424f4cdae4324bb8d467cd4bb9e435">
  <xsd:schema xmlns:xsd="http://www.w3.org/2001/XMLSchema" xmlns:xs="http://www.w3.org/2001/XMLSchema" xmlns:p="http://schemas.microsoft.com/office/2006/metadata/properties" xmlns:ns2="4884cb74-cda0-4672-9837-65aca0e91667" xmlns:ns3="d249d13b-314e-41a1-b7e8-4b36a941ef26" targetNamespace="http://schemas.microsoft.com/office/2006/metadata/properties" ma:root="true" ma:fieldsID="603c55e29a4d4a132f6cebe6df47324a" ns2:_="" ns3:_="">
    <xsd:import namespace="4884cb74-cda0-4672-9837-65aca0e91667"/>
    <xsd:import namespace="d249d13b-314e-41a1-b7e8-4b36a941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4cb74-cda0-4672-9837-65aca0e91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9d13b-314e-41a1-b7e8-4b36a941ef2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5e962c-d1c7-4805-a151-08ff387a4bb1}" ma:internalName="TaxCatchAll" ma:showField="CatchAllData" ma:web="d249d13b-314e-41a1-b7e8-4b36a941e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49d13b-314e-41a1-b7e8-4b36a941ef26" xsi:nil="true"/>
    <lcf76f155ced4ddcb4097134ff3c332f xmlns="4884cb74-cda0-4672-9837-65aca0e916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F74751-5B5E-4386-AC20-AE08E132899B}"/>
</file>

<file path=customXml/itemProps2.xml><?xml version="1.0" encoding="utf-8"?>
<ds:datastoreItem xmlns:ds="http://schemas.openxmlformats.org/officeDocument/2006/customXml" ds:itemID="{896D6A7A-22E0-4DEF-91A8-9DBCF2769B19}"/>
</file>

<file path=customXml/itemProps3.xml><?xml version="1.0" encoding="utf-8"?>
<ds:datastoreItem xmlns:ds="http://schemas.openxmlformats.org/officeDocument/2006/customXml" ds:itemID="{971ED992-548C-475A-8AD3-E22F79F23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Year 01</vt:lpstr>
      <vt:lpstr>Year 02</vt:lpstr>
      <vt:lpstr>Year 03</vt:lpstr>
      <vt:lpstr>Year 04</vt:lpstr>
      <vt:lpstr>Year 05</vt:lpstr>
      <vt:lpstr>ENTIRE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McNear</dc:creator>
  <cp:lastModifiedBy>Kelly McNear</cp:lastModifiedBy>
  <cp:lastPrinted>2024-08-26T19:33:46Z</cp:lastPrinted>
  <dcterms:created xsi:type="dcterms:W3CDTF">2024-07-22T19:40:22Z</dcterms:created>
  <dcterms:modified xsi:type="dcterms:W3CDTF">2024-12-12T18:15:21Z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0x0101003DF5B977AF715547BBD016ABBBA8AB8B</vt:lpwstr>
  </property>
</Properties>
</file>