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ccsoffice365-my.sharepoint.com/personal/jforney_uccs_edu/Documents/Desktop/"/>
    </mc:Choice>
  </mc:AlternateContent>
  <xr:revisionPtr revIDLastSave="0" documentId="8_{2A7679E2-DE1A-4F65-8697-FED929E2C886}" xr6:coauthVersionLast="47" xr6:coauthVersionMax="47" xr10:uidLastSave="{00000000-0000-0000-0000-000000000000}"/>
  <bookViews>
    <workbookView xWindow="1836" yWindow="1284" windowWidth="17280" windowHeight="9960" activeTab="1" xr2:uid="{A5DFB2BE-4454-42B1-9934-F875CAA7AFD4}"/>
  </bookViews>
  <sheets>
    <sheet name="Instructions" sheetId="8" r:id="rId1"/>
    <sheet name="Year 1" sheetId="2" r:id="rId2"/>
    <sheet name="Year 2" sheetId="1" r:id="rId3"/>
    <sheet name="Year 3" sheetId="4" r:id="rId4"/>
    <sheet name="Year 4" sheetId="5" r:id="rId5"/>
    <sheet name="Year 5" sheetId="6" r:id="rId6"/>
    <sheet name="TOTAL BUDGET" sheetId="7" r:id="rId7"/>
  </sheets>
  <definedNames>
    <definedName name="_xlnm.Print_Area" localSheetId="6">'TOTAL BUDGET'!$A$1:$J$39</definedName>
    <definedName name="_xlnm.Print_Area" localSheetId="1">'Year 1'!$A$1:$M$71</definedName>
    <definedName name="_xlnm.Print_Area" localSheetId="2">'Year 2'!$A$1:$M$71</definedName>
    <definedName name="_xlnm.Print_Area" localSheetId="3">'Year 3'!$A$1:$M$71</definedName>
    <definedName name="_xlnm.Print_Area" localSheetId="4">'Year 4'!$A$1:$M$71</definedName>
    <definedName name="_xlnm.Print_Area" localSheetId="5">'Year 5'!$A$1:$M$71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6" l="1"/>
  <c r="M4" i="5"/>
  <c r="M4" i="4"/>
  <c r="M4" i="1"/>
  <c r="M3" i="6"/>
  <c r="M3" i="5"/>
  <c r="M3" i="4"/>
  <c r="M3" i="1"/>
  <c r="M2" i="6"/>
  <c r="M2" i="5"/>
  <c r="M2" i="4"/>
  <c r="M2" i="1"/>
  <c r="K6" i="6"/>
  <c r="K6" i="5"/>
  <c r="K6" i="4"/>
  <c r="K6" i="1"/>
  <c r="A18" i="6"/>
  <c r="I17" i="6" s="1"/>
  <c r="J27" i="6"/>
  <c r="J25" i="6"/>
  <c r="J23" i="6"/>
  <c r="J21" i="6"/>
  <c r="J19" i="6"/>
  <c r="J15" i="6"/>
  <c r="J13" i="6"/>
  <c r="J11" i="6"/>
  <c r="J9" i="6"/>
  <c r="J9" i="5"/>
  <c r="I27" i="6"/>
  <c r="I25" i="6"/>
  <c r="I23" i="6"/>
  <c r="I21" i="6"/>
  <c r="I19" i="6"/>
  <c r="I15" i="6"/>
  <c r="I13" i="6"/>
  <c r="I11" i="6"/>
  <c r="I9" i="6"/>
  <c r="I9" i="5"/>
  <c r="J27" i="5"/>
  <c r="J25" i="5"/>
  <c r="J23" i="5"/>
  <c r="J21" i="5"/>
  <c r="J19" i="5"/>
  <c r="J17" i="5"/>
  <c r="J15" i="5"/>
  <c r="J13" i="5"/>
  <c r="J11" i="5"/>
  <c r="J9" i="4"/>
  <c r="I27" i="5"/>
  <c r="I25" i="5"/>
  <c r="I23" i="5"/>
  <c r="I21" i="5"/>
  <c r="I19" i="5"/>
  <c r="I17" i="5"/>
  <c r="I15" i="5"/>
  <c r="I13" i="5"/>
  <c r="I11" i="5"/>
  <c r="I9" i="4"/>
  <c r="J27" i="4"/>
  <c r="J25" i="4"/>
  <c r="J23" i="4"/>
  <c r="J21" i="4"/>
  <c r="J19" i="4"/>
  <c r="J17" i="4"/>
  <c r="J15" i="4"/>
  <c r="J13" i="4"/>
  <c r="J11" i="4"/>
  <c r="J9" i="1"/>
  <c r="I27" i="4"/>
  <c r="I25" i="4"/>
  <c r="I23" i="4"/>
  <c r="I21" i="4"/>
  <c r="I19" i="4"/>
  <c r="I17" i="4"/>
  <c r="I15" i="4"/>
  <c r="I13" i="4"/>
  <c r="I11" i="4"/>
  <c r="I9" i="1"/>
  <c r="J27" i="1"/>
  <c r="J25" i="1"/>
  <c r="J23" i="1"/>
  <c r="J21" i="1"/>
  <c r="J19" i="1"/>
  <c r="J17" i="1"/>
  <c r="J15" i="1"/>
  <c r="J13" i="1"/>
  <c r="J11" i="1"/>
  <c r="I27" i="1"/>
  <c r="I25" i="1"/>
  <c r="I23" i="1"/>
  <c r="I21" i="1"/>
  <c r="I19" i="1"/>
  <c r="I17" i="1"/>
  <c r="I15" i="1"/>
  <c r="I13" i="1"/>
  <c r="I11" i="1"/>
  <c r="J9" i="2"/>
  <c r="I9" i="2"/>
  <c r="J27" i="2"/>
  <c r="J25" i="2"/>
  <c r="J23" i="2"/>
  <c r="J21" i="2"/>
  <c r="J19" i="2"/>
  <c r="J17" i="2"/>
  <c r="J15" i="2"/>
  <c r="J13" i="2"/>
  <c r="J11" i="2"/>
  <c r="I27" i="2"/>
  <c r="I25" i="2"/>
  <c r="I23" i="2"/>
  <c r="I21" i="2"/>
  <c r="I19" i="2"/>
  <c r="I17" i="2"/>
  <c r="I15" i="2"/>
  <c r="I13" i="2"/>
  <c r="I11" i="2"/>
  <c r="A28" i="6"/>
  <c r="A26" i="6"/>
  <c r="A24" i="6"/>
  <c r="A22" i="6"/>
  <c r="A20" i="6"/>
  <c r="A16" i="6"/>
  <c r="A14" i="6"/>
  <c r="A28" i="5"/>
  <c r="A26" i="5"/>
  <c r="A24" i="5"/>
  <c r="A22" i="5"/>
  <c r="A20" i="5"/>
  <c r="A18" i="5"/>
  <c r="A16" i="5"/>
  <c r="A14" i="5"/>
  <c r="A28" i="4"/>
  <c r="A26" i="4"/>
  <c r="A24" i="4"/>
  <c r="A22" i="4"/>
  <c r="A20" i="4"/>
  <c r="A18" i="4"/>
  <c r="A16" i="4"/>
  <c r="A14" i="4"/>
  <c r="A28" i="1"/>
  <c r="A26" i="1"/>
  <c r="A24" i="1"/>
  <c r="A22" i="1"/>
  <c r="A20" i="1"/>
  <c r="A18" i="1"/>
  <c r="A16" i="1"/>
  <c r="A14" i="1"/>
  <c r="A12" i="1"/>
  <c r="A12" i="4" s="1"/>
  <c r="A12" i="5" s="1"/>
  <c r="A12" i="6" s="1"/>
  <c r="A10" i="1"/>
  <c r="A10" i="4" s="1"/>
  <c r="A10" i="5" s="1"/>
  <c r="A10" i="6" s="1"/>
  <c r="J17" i="6" l="1"/>
  <c r="H31" i="7"/>
  <c r="G31" i="7"/>
  <c r="F31" i="7"/>
  <c r="E31" i="7"/>
  <c r="D31" i="7"/>
  <c r="H30" i="7"/>
  <c r="G30" i="7"/>
  <c r="F30" i="7"/>
  <c r="E30" i="7"/>
  <c r="D30" i="7"/>
  <c r="H29" i="7"/>
  <c r="G29" i="7"/>
  <c r="F29" i="7"/>
  <c r="E29" i="7"/>
  <c r="D29" i="7"/>
  <c r="H28" i="7"/>
  <c r="G28" i="7"/>
  <c r="F28" i="7"/>
  <c r="I28" i="7" s="1"/>
  <c r="E28" i="7"/>
  <c r="D28" i="7"/>
  <c r="H27" i="7"/>
  <c r="G27" i="7"/>
  <c r="F27" i="7"/>
  <c r="E27" i="7"/>
  <c r="D27" i="7"/>
  <c r="H26" i="7"/>
  <c r="G26" i="7"/>
  <c r="F26" i="7"/>
  <c r="E26" i="7"/>
  <c r="D26" i="7"/>
  <c r="H25" i="7"/>
  <c r="G25" i="7"/>
  <c r="F25" i="7"/>
  <c r="E25" i="7"/>
  <c r="D25" i="7"/>
  <c r="H24" i="7"/>
  <c r="G24" i="7"/>
  <c r="F24" i="7"/>
  <c r="E24" i="7"/>
  <c r="D24" i="7"/>
  <c r="H23" i="7"/>
  <c r="G23" i="7"/>
  <c r="F23" i="7"/>
  <c r="E23" i="7"/>
  <c r="D23" i="7"/>
  <c r="H22" i="7"/>
  <c r="G22" i="7"/>
  <c r="F22" i="7"/>
  <c r="I22" i="7" s="1"/>
  <c r="E22" i="7"/>
  <c r="D22" i="7"/>
  <c r="H21" i="7"/>
  <c r="G21" i="7"/>
  <c r="F21" i="7"/>
  <c r="E21" i="7"/>
  <c r="D21" i="7"/>
  <c r="H20" i="7"/>
  <c r="G20" i="7"/>
  <c r="F20" i="7"/>
  <c r="E20" i="7"/>
  <c r="D20" i="7"/>
  <c r="H19" i="7"/>
  <c r="G19" i="7"/>
  <c r="F19" i="7"/>
  <c r="E19" i="7"/>
  <c r="D19" i="7"/>
  <c r="H18" i="7"/>
  <c r="G18" i="7"/>
  <c r="F18" i="7"/>
  <c r="E18" i="7"/>
  <c r="D18" i="7"/>
  <c r="H17" i="7"/>
  <c r="G17" i="7"/>
  <c r="F17" i="7"/>
  <c r="E17" i="7"/>
  <c r="D17" i="7"/>
  <c r="H16" i="7"/>
  <c r="G16" i="7"/>
  <c r="F16" i="7"/>
  <c r="E16" i="7"/>
  <c r="D16" i="7"/>
  <c r="H15" i="7"/>
  <c r="G15" i="7"/>
  <c r="F15" i="7"/>
  <c r="E15" i="7"/>
  <c r="D15" i="7"/>
  <c r="H14" i="7"/>
  <c r="G14" i="7"/>
  <c r="F14" i="7"/>
  <c r="E14" i="7"/>
  <c r="D14" i="7"/>
  <c r="H13" i="7"/>
  <c r="G13" i="7"/>
  <c r="F13" i="7"/>
  <c r="E13" i="7"/>
  <c r="D13" i="7"/>
  <c r="H12" i="7"/>
  <c r="G12" i="7"/>
  <c r="F12" i="7"/>
  <c r="E12" i="7"/>
  <c r="D12" i="7"/>
  <c r="H11" i="7"/>
  <c r="G11" i="7"/>
  <c r="F11" i="7"/>
  <c r="E11" i="7"/>
  <c r="D11" i="7"/>
  <c r="H10" i="7"/>
  <c r="G10" i="7"/>
  <c r="F10" i="7"/>
  <c r="E10" i="7"/>
  <c r="D10" i="7"/>
  <c r="H9" i="7"/>
  <c r="G9" i="7"/>
  <c r="F9" i="7"/>
  <c r="E9" i="7"/>
  <c r="C36" i="7"/>
  <c r="C4" i="7"/>
  <c r="C3" i="7"/>
  <c r="C2" i="7"/>
  <c r="C1" i="7"/>
  <c r="F69" i="6"/>
  <c r="J65" i="6"/>
  <c r="J51" i="6"/>
  <c r="J38" i="6"/>
  <c r="G28" i="6"/>
  <c r="E28" i="6"/>
  <c r="C28" i="6"/>
  <c r="G26" i="6"/>
  <c r="E26" i="6"/>
  <c r="C26" i="6"/>
  <c r="G24" i="6"/>
  <c r="E24" i="6"/>
  <c r="C24" i="6"/>
  <c r="G22" i="6"/>
  <c r="E22" i="6"/>
  <c r="C22" i="6"/>
  <c r="L21" i="6"/>
  <c r="G20" i="6"/>
  <c r="E20" i="6"/>
  <c r="C20" i="6"/>
  <c r="L19" i="6"/>
  <c r="M19" i="6" s="1"/>
  <c r="G18" i="6"/>
  <c r="E18" i="6"/>
  <c r="C18" i="6"/>
  <c r="L17" i="6"/>
  <c r="G16" i="6"/>
  <c r="E16" i="6"/>
  <c r="C16" i="6"/>
  <c r="L15" i="6"/>
  <c r="G14" i="6"/>
  <c r="E14" i="6"/>
  <c r="C14" i="6"/>
  <c r="G12" i="6"/>
  <c r="E12" i="6"/>
  <c r="C12" i="6"/>
  <c r="L11" i="6"/>
  <c r="M11" i="6" s="1"/>
  <c r="G10" i="6"/>
  <c r="E10" i="6"/>
  <c r="C10" i="6"/>
  <c r="B4" i="6"/>
  <c r="B3" i="6"/>
  <c r="B2" i="6"/>
  <c r="B1" i="6"/>
  <c r="F69" i="5"/>
  <c r="F69" i="4"/>
  <c r="F69" i="1"/>
  <c r="J65" i="5"/>
  <c r="J51" i="5"/>
  <c r="J38" i="5"/>
  <c r="G28" i="5"/>
  <c r="E28" i="5"/>
  <c r="C28" i="5"/>
  <c r="L27" i="5"/>
  <c r="G26" i="5"/>
  <c r="E26" i="5"/>
  <c r="C26" i="5"/>
  <c r="L25" i="5"/>
  <c r="G24" i="5"/>
  <c r="E24" i="5"/>
  <c r="C24" i="5"/>
  <c r="G22" i="5"/>
  <c r="E22" i="5"/>
  <c r="C22" i="5"/>
  <c r="L21" i="5"/>
  <c r="G20" i="5"/>
  <c r="E20" i="5"/>
  <c r="C20" i="5"/>
  <c r="L19" i="5"/>
  <c r="G18" i="5"/>
  <c r="E18" i="5"/>
  <c r="C18" i="5"/>
  <c r="G16" i="5"/>
  <c r="E16" i="5"/>
  <c r="C16" i="5"/>
  <c r="G14" i="5"/>
  <c r="E14" i="5"/>
  <c r="C14" i="5"/>
  <c r="G12" i="5"/>
  <c r="E12" i="5"/>
  <c r="C12" i="5"/>
  <c r="G10" i="5"/>
  <c r="E10" i="5"/>
  <c r="C10" i="5"/>
  <c r="B4" i="5"/>
  <c r="B3" i="5"/>
  <c r="B2" i="5"/>
  <c r="B1" i="5"/>
  <c r="J65" i="4"/>
  <c r="J51" i="4"/>
  <c r="J38" i="4"/>
  <c r="G28" i="4"/>
  <c r="E28" i="4"/>
  <c r="C28" i="4"/>
  <c r="L27" i="4"/>
  <c r="G26" i="4"/>
  <c r="E26" i="4"/>
  <c r="C26" i="4"/>
  <c r="G24" i="4"/>
  <c r="E24" i="4"/>
  <c r="C24" i="4"/>
  <c r="L23" i="4"/>
  <c r="G22" i="4"/>
  <c r="E22" i="4"/>
  <c r="C22" i="4"/>
  <c r="L21" i="4"/>
  <c r="G20" i="4"/>
  <c r="E20" i="4"/>
  <c r="C20" i="4"/>
  <c r="L19" i="4"/>
  <c r="G18" i="4"/>
  <c r="E18" i="4"/>
  <c r="C18" i="4"/>
  <c r="G16" i="4"/>
  <c r="E16" i="4"/>
  <c r="C16" i="4"/>
  <c r="L15" i="4"/>
  <c r="G14" i="4"/>
  <c r="E14" i="4"/>
  <c r="C14" i="4"/>
  <c r="L13" i="4"/>
  <c r="G12" i="4"/>
  <c r="E12" i="4"/>
  <c r="C12" i="4"/>
  <c r="L11" i="4"/>
  <c r="G10" i="4"/>
  <c r="E10" i="4"/>
  <c r="C10" i="4"/>
  <c r="B4" i="4"/>
  <c r="B3" i="4"/>
  <c r="B2" i="4"/>
  <c r="B1" i="4"/>
  <c r="E6" i="1"/>
  <c r="H6" i="1" s="1"/>
  <c r="E6" i="4" s="1"/>
  <c r="H6" i="4" s="1"/>
  <c r="E6" i="5" s="1"/>
  <c r="H6" i="5" s="1"/>
  <c r="E6" i="6" s="1"/>
  <c r="H6" i="6" s="1"/>
  <c r="B4" i="1"/>
  <c r="B2" i="1"/>
  <c r="B3" i="1"/>
  <c r="B1" i="1"/>
  <c r="L9" i="6" l="1"/>
  <c r="M9" i="6" s="1"/>
  <c r="L9" i="5"/>
  <c r="M9" i="5" s="1"/>
  <c r="L27" i="6"/>
  <c r="M27" i="6" s="1"/>
  <c r="L25" i="6"/>
  <c r="M25" i="6" s="1"/>
  <c r="M21" i="6"/>
  <c r="M17" i="6"/>
  <c r="L13" i="6"/>
  <c r="M13" i="6" s="1"/>
  <c r="M21" i="5"/>
  <c r="M19" i="5"/>
  <c r="L17" i="5"/>
  <c r="M17" i="5" s="1"/>
  <c r="L13" i="5"/>
  <c r="M13" i="5" s="1"/>
  <c r="M27" i="4"/>
  <c r="L25" i="4"/>
  <c r="M25" i="4" s="1"/>
  <c r="M23" i="4"/>
  <c r="M21" i="4"/>
  <c r="M19" i="4"/>
  <c r="L17" i="4"/>
  <c r="M17" i="4" s="1"/>
  <c r="M15" i="4"/>
  <c r="I24" i="7"/>
  <c r="I30" i="7"/>
  <c r="I18" i="7"/>
  <c r="I20" i="7"/>
  <c r="I26" i="7"/>
  <c r="I15" i="7"/>
  <c r="I16" i="7"/>
  <c r="I14" i="7"/>
  <c r="I29" i="7"/>
  <c r="I23" i="7"/>
  <c r="I27" i="7"/>
  <c r="I12" i="7"/>
  <c r="I25" i="7"/>
  <c r="I19" i="7"/>
  <c r="I13" i="7"/>
  <c r="I11" i="7"/>
  <c r="I17" i="7"/>
  <c r="I31" i="7"/>
  <c r="I21" i="7"/>
  <c r="I10" i="7"/>
  <c r="M15" i="6"/>
  <c r="L23" i="6"/>
  <c r="M27" i="5"/>
  <c r="L11" i="5"/>
  <c r="M11" i="5" s="1"/>
  <c r="L15" i="5"/>
  <c r="M15" i="5" s="1"/>
  <c r="M25" i="5"/>
  <c r="L23" i="5"/>
  <c r="M23" i="5" s="1"/>
  <c r="M13" i="4"/>
  <c r="M11" i="4"/>
  <c r="L9" i="4"/>
  <c r="J32" i="6" l="1"/>
  <c r="H8" i="7" s="1"/>
  <c r="J32" i="4"/>
  <c r="F8" i="7" s="1"/>
  <c r="M23" i="6"/>
  <c r="J33" i="6" s="1"/>
  <c r="J33" i="5"/>
  <c r="J32" i="5"/>
  <c r="G8" i="7" s="1"/>
  <c r="M9" i="4"/>
  <c r="J33" i="4" s="1"/>
  <c r="J67" i="6" l="1"/>
  <c r="J31" i="6"/>
  <c r="H7" i="7" s="1"/>
  <c r="J67" i="5"/>
  <c r="J31" i="5"/>
  <c r="G7" i="7" s="1"/>
  <c r="J67" i="4"/>
  <c r="J31" i="4"/>
  <c r="F7" i="7" s="1"/>
  <c r="J69" i="6" l="1"/>
  <c r="H36" i="7" s="1"/>
  <c r="H34" i="7"/>
  <c r="J69" i="5"/>
  <c r="G36" i="7" s="1"/>
  <c r="G34" i="7"/>
  <c r="J69" i="4"/>
  <c r="F36" i="7" s="1"/>
  <c r="F34" i="7"/>
  <c r="J68" i="6"/>
  <c r="J68" i="5"/>
  <c r="J68" i="4"/>
  <c r="J70" i="6" l="1"/>
  <c r="H37" i="7" s="1"/>
  <c r="H35" i="7"/>
  <c r="J70" i="5"/>
  <c r="G37" i="7" s="1"/>
  <c r="G35" i="7"/>
  <c r="J70" i="4"/>
  <c r="F37" i="7" s="1"/>
  <c r="F35" i="7"/>
  <c r="J65" i="2"/>
  <c r="J51" i="2"/>
  <c r="J38" i="2"/>
  <c r="D9" i="7" s="1"/>
  <c r="I9" i="7" s="1"/>
  <c r="G28" i="2"/>
  <c r="E28" i="2"/>
  <c r="C28" i="2"/>
  <c r="L27" i="2"/>
  <c r="G26" i="2"/>
  <c r="E26" i="2"/>
  <c r="C26" i="2"/>
  <c r="L25" i="2"/>
  <c r="M25" i="2" s="1"/>
  <c r="G24" i="2"/>
  <c r="E24" i="2"/>
  <c r="C24" i="2"/>
  <c r="L23" i="2"/>
  <c r="G22" i="2"/>
  <c r="E22" i="2"/>
  <c r="C22" i="2"/>
  <c r="L21" i="2"/>
  <c r="G20" i="2"/>
  <c r="E20" i="2"/>
  <c r="C20" i="2"/>
  <c r="L19" i="2"/>
  <c r="G18" i="2"/>
  <c r="E18" i="2"/>
  <c r="C18" i="2"/>
  <c r="L17" i="2"/>
  <c r="M17" i="2" s="1"/>
  <c r="G16" i="2"/>
  <c r="E16" i="2"/>
  <c r="C16" i="2"/>
  <c r="L15" i="2"/>
  <c r="M15" i="2"/>
  <c r="G14" i="2"/>
  <c r="E14" i="2"/>
  <c r="C14" i="2"/>
  <c r="L13" i="2"/>
  <c r="M13" i="2" s="1"/>
  <c r="G12" i="2"/>
  <c r="E12" i="2"/>
  <c r="C12" i="2"/>
  <c r="G10" i="2"/>
  <c r="E10" i="2"/>
  <c r="C10" i="2"/>
  <c r="J65" i="1"/>
  <c r="J51" i="1"/>
  <c r="J38" i="1"/>
  <c r="C12" i="1"/>
  <c r="G28" i="1"/>
  <c r="G26" i="1"/>
  <c r="G24" i="1"/>
  <c r="G22" i="1"/>
  <c r="G20" i="1"/>
  <c r="G18" i="1"/>
  <c r="G16" i="1"/>
  <c r="G14" i="1"/>
  <c r="G12" i="1"/>
  <c r="E28" i="1"/>
  <c r="E26" i="1"/>
  <c r="E24" i="1"/>
  <c r="E22" i="1"/>
  <c r="E20" i="1"/>
  <c r="E18" i="1"/>
  <c r="E16" i="1"/>
  <c r="E14" i="1"/>
  <c r="E12" i="1"/>
  <c r="C28" i="1"/>
  <c r="C26" i="1"/>
  <c r="C24" i="1"/>
  <c r="C22" i="1"/>
  <c r="C20" i="1"/>
  <c r="C18" i="1"/>
  <c r="C16" i="1"/>
  <c r="C14" i="1"/>
  <c r="L11" i="2" l="1"/>
  <c r="M11" i="2" s="1"/>
  <c r="L9" i="2"/>
  <c r="M9" i="2" s="1"/>
  <c r="M23" i="2"/>
  <c r="M27" i="2"/>
  <c r="M19" i="2"/>
  <c r="M21" i="2"/>
  <c r="L27" i="1"/>
  <c r="M27" i="1" s="1"/>
  <c r="L23" i="1"/>
  <c r="M23" i="1" s="1"/>
  <c r="L21" i="1"/>
  <c r="M21" i="1" s="1"/>
  <c r="L25" i="1"/>
  <c r="M25" i="1" s="1"/>
  <c r="L17" i="1"/>
  <c r="M17" i="1" s="1"/>
  <c r="L13" i="1"/>
  <c r="M13" i="1" s="1"/>
  <c r="L11" i="1"/>
  <c r="M11" i="1" s="1"/>
  <c r="L19" i="1"/>
  <c r="M19" i="1" s="1"/>
  <c r="L15" i="1"/>
  <c r="M15" i="1" s="1"/>
  <c r="E10" i="1"/>
  <c r="G10" i="1"/>
  <c r="C10" i="1"/>
  <c r="J32" i="2" l="1"/>
  <c r="D8" i="7" s="1"/>
  <c r="J33" i="2"/>
  <c r="J67" i="2" s="1"/>
  <c r="L9" i="1"/>
  <c r="D34" i="7" l="1"/>
  <c r="J69" i="2"/>
  <c r="D36" i="7" s="1"/>
  <c r="J31" i="2"/>
  <c r="D7" i="7" s="1"/>
  <c r="J68" i="2"/>
  <c r="M9" i="1"/>
  <c r="J33" i="1" s="1"/>
  <c r="J67" i="1" s="1"/>
  <c r="J32" i="1"/>
  <c r="E8" i="7" s="1"/>
  <c r="I8" i="7" s="1"/>
  <c r="D35" i="7" l="1"/>
  <c r="J70" i="2"/>
  <c r="D37" i="7" s="1"/>
  <c r="J68" i="1"/>
  <c r="J69" i="1"/>
  <c r="E36" i="7" s="1"/>
  <c r="I36" i="7" s="1"/>
  <c r="E34" i="7"/>
  <c r="I34" i="7" s="1"/>
  <c r="J31" i="1"/>
  <c r="E7" i="7" s="1"/>
  <c r="I7" i="7" s="1"/>
  <c r="J70" i="1" l="1"/>
  <c r="E37" i="7" s="1"/>
  <c r="I37" i="7" s="1"/>
  <c r="E35" i="7"/>
  <c r="I35" i="7" s="1"/>
</calcChain>
</file>

<file path=xl/sharedStrings.xml><?xml version="1.0" encoding="utf-8"?>
<sst xmlns="http://schemas.openxmlformats.org/spreadsheetml/2006/main" count="781" uniqueCount="131">
  <si>
    <t>DEVELOP A PROPOSAL BUDGET</t>
  </si>
  <si>
    <t>Detailed budgets are required to be submitted with your proposal in Cayuse so that they can be reviewed and approved by OSPRI. Please note that for opportunities where the sponsor does not require a detailed budget, you still must provide an internal budget breakdown for review and approval.</t>
  </si>
  <si>
    <t>Have questions about how to develop a proposal budget? See link below:</t>
  </si>
  <si>
    <t>https://osp.uccs.edu/develop-your-budget#</t>
  </si>
  <si>
    <t>BUDGETING FOR GRA SALARIES (Monthly)</t>
  </si>
  <si>
    <t xml:space="preserve">During the AY, GRAs are generally paid 50% FTE (Full Time Equivalent). It is the expectation that the other 50% of their time during the AY is dedicated to their classes and course work.  GRAs can also be paid in the summer months, ranging from 1% – 100% FTE.                                                                                                                       </t>
  </si>
  <si>
    <t>*GRA monthly salaries must be entered in the 12 month appointments calendar year column</t>
  </si>
  <si>
    <t>Have questions about how to budget monthly wages for GRA Salaries? See link below:</t>
  </si>
  <si>
    <t xml:space="preserve">https://osp.uccs.edu/develop-your-budget#graduate </t>
  </si>
  <si>
    <t>Be sure to scroll down for detailed GRA monthly budget scenarios</t>
  </si>
  <si>
    <t>HOURLY WAGES FOR STUDENTS (Grad/Undergrad)</t>
  </si>
  <si>
    <t>Please refer to the UCCS job classifications and pay ranges for student employment.</t>
  </si>
  <si>
    <t>To calculate a student base salary, take the hourly salary and multiply by 2080 hours to get an annual rate. All student salaries should be entered in the budget template using the 12 month appointment or calendar year column.</t>
  </si>
  <si>
    <t>*Student salaries must be entered in the 12 month appointments calendar year column</t>
  </si>
  <si>
    <t>Have questions about how to budget hourly wages for students? See link below:</t>
  </si>
  <si>
    <t>https://osp.uccs.edu/develop-your-budget#student-hourly</t>
  </si>
  <si>
    <t>FACULTY/STAFF SALARIES</t>
  </si>
  <si>
    <t>To calculate faculty base salary, take the annual faculty salary and divide by 9 to get a monthly rate. Calculate a monthly rate from any other permanent appointments, including chair stipends, director stipends, IRB stipends, etc.  Add all the monthly rates together to get your total monthly salary.</t>
  </si>
  <si>
    <t>Have questions about how to budget faculty and staff salaries? See link below:</t>
  </si>
  <si>
    <t>https://osp.uccs.edu/develop-your-budget#faculty-staff</t>
  </si>
  <si>
    <t>NOT SURE HOW TO CONVERT % EFFORT TO CY, AY OR SUMMER MONTHS?</t>
  </si>
  <si>
    <t> See Effort Calendar Months Conversion Chart</t>
  </si>
  <si>
    <t xml:space="preserve">Principal Investigator (Last, First): </t>
  </si>
  <si>
    <t>Sponsor:</t>
  </si>
  <si>
    <t>Regular Faculty :</t>
  </si>
  <si>
    <t>Title:</t>
  </si>
  <si>
    <t>University Staff:</t>
  </si>
  <si>
    <t>Cayuse #:</t>
  </si>
  <si>
    <t>Faculty/ Staff &lt; 50%:</t>
  </si>
  <si>
    <t>DETAILED BUDGET FOR YEAR 1</t>
  </si>
  <si>
    <t>FROM</t>
  </si>
  <si>
    <t>THROUGH</t>
  </si>
  <si>
    <t>Students:</t>
  </si>
  <si>
    <t>Current Annual Salary</t>
  </si>
  <si>
    <t>Name/Project Role</t>
  </si>
  <si>
    <t>12 Month Appointments (Calendar)</t>
  </si>
  <si>
    <t>9 Month Appointments (Academic)</t>
  </si>
  <si>
    <t>3 Month Appointments (Summer)</t>
  </si>
  <si>
    <t>12 Month Appointment Salary Request</t>
  </si>
  <si>
    <t>9 Month Appointment Salary Request</t>
  </si>
  <si>
    <t>Fringe Rate</t>
  </si>
  <si>
    <t>FRINGE BENEFITS</t>
  </si>
  <si>
    <t>TOTALS</t>
  </si>
  <si>
    <t>Name</t>
  </si>
  <si>
    <t>Months</t>
  </si>
  <si>
    <t>Role</t>
  </si>
  <si>
    <t>% Effort</t>
  </si>
  <si>
    <t xml:space="preserve">       </t>
  </si>
  <si>
    <t>PERSONNEL COSTS (included in MTDC)</t>
  </si>
  <si>
    <t>Salary</t>
  </si>
  <si>
    <t>Fringe</t>
  </si>
  <si>
    <t>TOTAL, PERSONNEL COSTS (included in MTDC)</t>
  </si>
  <si>
    <t>TRAVEL (included in MTDC)</t>
  </si>
  <si>
    <t>Domestic</t>
  </si>
  <si>
    <t>International</t>
  </si>
  <si>
    <t>TOTAL, TRAVEL</t>
  </si>
  <si>
    <t>OTHER DIRECT COSTS (included in MTDC)</t>
  </si>
  <si>
    <t>Materials and Supplies</t>
  </si>
  <si>
    <t>Publication Costs</t>
  </si>
  <si>
    <t>Consultants</t>
  </si>
  <si>
    <t>SUBCONTRACT 1 (Up to first $25,000)</t>
  </si>
  <si>
    <t>SUBCONTRACT 2 (Up to first $25,000)</t>
  </si>
  <si>
    <t>SUBCONTRACT 3 (Up to first $25,000)</t>
  </si>
  <si>
    <t>Computer Software</t>
  </si>
  <si>
    <t>Data Management and Sharing</t>
  </si>
  <si>
    <t>Human Subject Payments</t>
  </si>
  <si>
    <t>Other</t>
  </si>
  <si>
    <t>TOTAL, OTHER DIRECT COSTS (included in MTDC)</t>
  </si>
  <si>
    <r>
      <t>OTHER DIRECT COSTS (</t>
    </r>
    <r>
      <rPr>
        <b/>
        <sz val="12"/>
        <color rgb="FFC00000"/>
        <rFont val="Aptos Narrow"/>
        <family val="2"/>
        <scheme val="minor"/>
      </rPr>
      <t>not included</t>
    </r>
    <r>
      <rPr>
        <b/>
        <sz val="12"/>
        <color theme="1"/>
        <rFont val="Aptos Narrow"/>
        <family val="2"/>
        <scheme val="minor"/>
      </rPr>
      <t xml:space="preserve"> in MTDC)</t>
    </r>
  </si>
  <si>
    <t>Permanent Equipment (over $5000)</t>
  </si>
  <si>
    <t>SUBCONTRACT 1 (Amount over $25,000)</t>
  </si>
  <si>
    <t>SUBCONTRACT 2 (Amount over $25,000)</t>
  </si>
  <si>
    <t>SUBCONTRACT 3 (Amount over $25,000)</t>
  </si>
  <si>
    <t>Off-site facility rental costs</t>
  </si>
  <si>
    <t>Tuition</t>
  </si>
  <si>
    <t>Stipends</t>
  </si>
  <si>
    <t>PARTICIPANT SUPPORT COSTS - conferences or training projects only</t>
  </si>
  <si>
    <t>Subsistence</t>
  </si>
  <si>
    <t>Travel</t>
  </si>
  <si>
    <r>
      <t>TOTAL, OTHER DIRECT COSTS (</t>
    </r>
    <r>
      <rPr>
        <b/>
        <sz val="12"/>
        <color rgb="FFC00000"/>
        <rFont val="Aptos Narrow"/>
        <family val="2"/>
        <scheme val="minor"/>
      </rPr>
      <t>not included</t>
    </r>
    <r>
      <rPr>
        <b/>
        <sz val="12"/>
        <color theme="1"/>
        <rFont val="Aptos Narrow"/>
        <family val="2"/>
        <scheme val="minor"/>
      </rPr>
      <t xml:space="preserve"> in MTDC)</t>
    </r>
  </si>
  <si>
    <t>Modified Total Direct Costs (MTDC)</t>
  </si>
  <si>
    <t>Total Direct Costs</t>
  </si>
  <si>
    <t>On-Campus Facilities and Administrative (F&amp;A) Costs:</t>
  </si>
  <si>
    <t>TOTAL COSTS FOR BUDGET PERIOD 1</t>
  </si>
  <si>
    <t>DETAILED BUDGET FOR YEAR 2</t>
  </si>
  <si>
    <t>TOTAL COSTS FOR BUDGET PERIOD 2</t>
  </si>
  <si>
    <t>DETAILED BUDGET FOR YEAR 3</t>
  </si>
  <si>
    <t>TOTAL COSTS FOR BUDGET PERIOD 3</t>
  </si>
  <si>
    <t>DETAILED BUDGET FOR YEAR 4</t>
  </si>
  <si>
    <t>TOTAL COSTS FOR BUDGET PERIOD 4</t>
  </si>
  <si>
    <t>DETAILED BUDGET FOR YEAR 5</t>
  </si>
  <si>
    <t>TOTAL COSTS FOR BUDGET PERIOD 5</t>
  </si>
  <si>
    <t>BUDGET FOR ENTIRE PROPOSED PROJECT PERIOD - DIRECT COSTS ONLY</t>
  </si>
  <si>
    <t xml:space="preserve">     BUDGET CATEGORY TOTALS</t>
  </si>
  <si>
    <t>YEAR 1</t>
  </si>
  <si>
    <t>YEAR 2</t>
  </si>
  <si>
    <t>YEAR 3</t>
  </si>
  <si>
    <t>YEAR 4</t>
  </si>
  <si>
    <t>YEAR 5</t>
  </si>
  <si>
    <t>TOTAL</t>
  </si>
  <si>
    <t>PERSONNEL: Salary</t>
  </si>
  <si>
    <t>PERSONNEL: Fringe</t>
  </si>
  <si>
    <t>TRAVEL</t>
  </si>
  <si>
    <t>MATERIALS AND SUPPLIES</t>
  </si>
  <si>
    <t>PUBLICATION COSTS</t>
  </si>
  <si>
    <t>CONSULTANTS</t>
  </si>
  <si>
    <t>SUBCONTRACT 1 - Up to first $25,000</t>
  </si>
  <si>
    <t>SUBCONTRACT 2 - Up to first $25,000</t>
  </si>
  <si>
    <t>SUBCONTRACT 3 - Up to first $25,000</t>
  </si>
  <si>
    <t>COMPUTER SOFTWARE</t>
  </si>
  <si>
    <t>DATA MANAGEMENT AND SHARING</t>
  </si>
  <si>
    <t>HUMAN SUBJECT PAYMENTS</t>
  </si>
  <si>
    <t>OTHER</t>
  </si>
  <si>
    <t>PERMANENT EQUIPMENT</t>
  </si>
  <si>
    <t>SUBCONTRACT 1 - Amount over $25,000</t>
  </si>
  <si>
    <t>SUBCONTRACT 2 - Amount over $25,000</t>
  </si>
  <si>
    <t>SUBCONTRACT 3 - Amount over $25,000</t>
  </si>
  <si>
    <t>OFF-SITE RENTAL COSTS</t>
  </si>
  <si>
    <t>TUITION</t>
  </si>
  <si>
    <t>STIPENDS</t>
  </si>
  <si>
    <t>PARTICIPANT SUPPORT - STIPENDS</t>
  </si>
  <si>
    <t>PARTICIPANT SUPPORT - SUBSISTENCE</t>
  </si>
  <si>
    <t>PARTICIPANT SUPPORT - TRAVEL</t>
  </si>
  <si>
    <t>PARTICIPANT SUPPORT - OTHER</t>
  </si>
  <si>
    <t>MODIFIED TOTAL DIRECT COSTS (MTDC)</t>
  </si>
  <si>
    <r>
      <t>TOTAL DIRECT COSTS</t>
    </r>
    <r>
      <rPr>
        <sz val="9"/>
        <color indexed="8"/>
        <rFont val="Arial"/>
        <family val="2"/>
      </rPr>
      <t/>
    </r>
  </si>
  <si>
    <t>TOTAL FACILITIES &amp; ADMINISTRATIVE (INDIRECT) COSTS</t>
  </si>
  <si>
    <t>TOTAL  COSTS FOR  PROPOSED  BUDGET PERIOD</t>
  </si>
  <si>
    <t xml:space="preserve">FY26 Fringe Rates </t>
  </si>
  <si>
    <t xml:space="preserve">FY 26 Fringe Rates </t>
  </si>
  <si>
    <t>Updated: 04/09/26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</si>
</sst>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d/yy;@"/>
    <numFmt numFmtId="165" formatCode="0.0%"/>
    <numFmt numFmtId="166" formatCode="&quot;$&quot;#,##0"/>
    <numFmt numFmtId="167" formatCode="&quot;$&quot;#,##0.00"/>
    <numFmt numFmtId="168" formatCode="[$-F800]dddd\,\ mmmm\ dd\,\ yyyy"/>
  </numFmts>
  <fonts count="39" x14ac:knownFonts="1">
    <font>
      <sz val="11"/>
      <color theme="1"/>
      <name val="Aptos Narrow"/>
      <family val="2"/>
      <scheme val="minor"/>
    </font>
    <font>
      <sz val="11"/>
      <color theme="1"/>
      <name val="Aptos Narrow"/>
      <family val="2"/>
      <scheme val="minor"/>
    </font>
    <font>
      <u/>
      <sz val="11"/>
      <color theme="10"/>
      <name val="Aptos Narrow"/>
      <family val="2"/>
      <scheme val="minor"/>
    </font>
    <font>
      <sz val="9"/>
      <name val="Arial"/>
      <family val="2"/>
    </font>
    <font>
      <sz val="10"/>
      <name val="Arial"/>
      <family val="2"/>
    </font>
    <font>
      <b/>
      <sz val="12"/>
      <color theme="1"/>
      <name val="Aptos Narrow"/>
      <family val="2"/>
      <scheme val="minor"/>
    </font>
    <font>
      <b/>
      <u/>
      <sz val="12"/>
      <color theme="10"/>
      <name val="Aptos Narrow"/>
      <family val="2"/>
      <scheme val="minor"/>
    </font>
    <font>
      <sz val="11"/>
      <color indexed="8"/>
      <name val="Aptos Narrow"/>
      <family val="2"/>
    </font>
    <font>
      <sz val="9"/>
      <color indexed="8"/>
      <name val="Aptos Narrow"/>
      <family val="2"/>
    </font>
    <font>
      <b/>
      <sz val="12"/>
      <color theme="1"/>
      <name val="Aptos Narrow"/>
      <family val="2"/>
    </font>
    <font>
      <sz val="10"/>
      <color indexed="8"/>
      <name val="Aptos Narrow"/>
      <family val="2"/>
    </font>
    <font>
      <sz val="11"/>
      <color theme="1"/>
      <name val="Aptos Narrow"/>
      <family val="2"/>
    </font>
    <font>
      <b/>
      <sz val="14"/>
      <color indexed="8"/>
      <name val="Aptos Narrow"/>
      <family val="2"/>
    </font>
    <font>
      <sz val="12"/>
      <color indexed="8"/>
      <name val="Aptos Narrow"/>
      <family val="2"/>
    </font>
    <font>
      <sz val="12"/>
      <color theme="1"/>
      <name val="Aptos Narrow"/>
      <family val="2"/>
    </font>
    <font>
      <b/>
      <sz val="16"/>
      <color indexed="8"/>
      <name val="Aptos Narrow"/>
      <family val="2"/>
    </font>
    <font>
      <b/>
      <sz val="11"/>
      <color indexed="8"/>
      <name val="Aptos Narrow"/>
      <family val="2"/>
    </font>
    <font>
      <b/>
      <sz val="12"/>
      <color rgb="FFC00000"/>
      <name val="Aptos Narrow"/>
      <family val="2"/>
      <scheme val="minor"/>
    </font>
    <font>
      <sz val="12"/>
      <color theme="1"/>
      <name val="Aptos Narrow"/>
      <family val="2"/>
      <scheme val="minor"/>
    </font>
    <font>
      <b/>
      <u/>
      <sz val="12"/>
      <name val="Aptos Narrow"/>
      <family val="2"/>
      <scheme val="minor"/>
    </font>
    <font>
      <sz val="8"/>
      <color indexed="8"/>
      <name val="Aptos Narrow"/>
      <family val="2"/>
    </font>
    <font>
      <b/>
      <sz val="14"/>
      <name val="Arial"/>
      <family val="2"/>
    </font>
    <font>
      <sz val="9"/>
      <color indexed="8"/>
      <name val="Arial"/>
      <family val="2"/>
    </font>
    <font>
      <b/>
      <sz val="10"/>
      <color indexed="8"/>
      <name val="Arial"/>
      <family val="2"/>
    </font>
    <font>
      <sz val="11"/>
      <color indexed="8"/>
      <name val="Aptos Narrow"/>
      <family val="2"/>
      <scheme val="minor"/>
    </font>
    <font>
      <b/>
      <sz val="11"/>
      <color indexed="8"/>
      <name val="Aptos Narrow"/>
      <family val="2"/>
      <scheme val="minor"/>
    </font>
    <font>
      <b/>
      <sz val="14"/>
      <name val="Aptos Display"/>
      <family val="2"/>
      <scheme val="major"/>
    </font>
    <font>
      <b/>
      <sz val="11"/>
      <color theme="1"/>
      <name val="Aptos Narrow"/>
      <family val="2"/>
      <scheme val="minor"/>
    </font>
    <font>
      <sz val="11"/>
      <name val="Aptos Narrow"/>
      <family val="2"/>
      <scheme val="minor"/>
    </font>
    <font>
      <sz val="11"/>
      <name val="Aptos Narrow"/>
      <family val="2"/>
    </font>
    <font>
      <b/>
      <u/>
      <sz val="11"/>
      <color theme="10"/>
      <name val="Aptos Narrow"/>
      <family val="2"/>
      <scheme val="minor"/>
    </font>
    <font>
      <b/>
      <u/>
      <sz val="16"/>
      <color theme="10"/>
      <name val="Aptos Narrow"/>
      <family val="2"/>
      <scheme val="minor"/>
    </font>
    <font>
      <b/>
      <sz val="14"/>
      <color theme="0"/>
      <name val="Arial Nova"/>
      <family val="2"/>
    </font>
    <font>
      <sz val="12"/>
      <color theme="1"/>
      <name val="Arial Nova"/>
      <family val="2"/>
    </font>
    <font>
      <u/>
      <sz val="12"/>
      <color theme="3" tint="0.249977111117893"/>
      <name val="Arial Nova"/>
      <family val="2"/>
    </font>
    <font>
      <u/>
      <sz val="12"/>
      <color theme="4" tint="0.39997558519241921"/>
      <name val="Arial Nova"/>
      <family val="2"/>
    </font>
    <font>
      <sz val="12"/>
      <name val="Arial Nova"/>
      <family val="2"/>
    </font>
    <font>
      <b/>
      <sz val="12"/>
      <name val="Arial Nova"/>
      <family val="2"/>
    </font>
    <font>
      <sz val="12"/>
      <color theme="1"/>
      <name val="Aptos"/>
      <family val="2"/>
    </font>
  </fonts>
  <fills count="18">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rgb="FFFFFF99"/>
        <bgColor rgb="FF000000"/>
      </patternFill>
    </fill>
    <fill>
      <patternFill patternType="solid">
        <fgColor rgb="FFFFFFFF"/>
        <bgColor rgb="FFFFFFFF"/>
      </patternFill>
    </fill>
    <fill>
      <patternFill patternType="solid">
        <fgColor rgb="FFCCFFCC"/>
        <bgColor rgb="FF000000"/>
      </patternFill>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indexed="9"/>
      </patternFill>
    </fill>
    <fill>
      <patternFill patternType="solid">
        <fgColor rgb="FFD1D1D1"/>
        <bgColor indexed="64"/>
      </patternFill>
    </fill>
    <fill>
      <patternFill patternType="solid">
        <fgColor rgb="FFED5C5A"/>
        <bgColor indexed="64"/>
      </patternFill>
    </fill>
    <fill>
      <patternFill patternType="solid">
        <fgColor theme="7"/>
        <bgColor indexed="64"/>
      </patternFill>
    </fill>
    <fill>
      <patternFill patternType="solid">
        <fgColor rgb="FFFFFF00"/>
        <bgColor indexed="64"/>
      </patternFill>
    </fill>
    <fill>
      <patternFill patternType="solid">
        <fgColor rgb="FF92D050"/>
        <bgColor indexed="64"/>
      </patternFill>
    </fill>
    <fill>
      <patternFill patternType="solid">
        <fgColor theme="8"/>
        <bgColor indexed="64"/>
      </patternFill>
    </fill>
    <fill>
      <patternFill patternType="solid">
        <fgColor theme="5"/>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auto="1"/>
      </top>
      <bottom style="medium">
        <color indexed="64"/>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auto="1"/>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4" fillId="10" borderId="0" applyProtection="0"/>
  </cellStyleXfs>
  <cellXfs count="234">
    <xf numFmtId="0" fontId="0" fillId="0" borderId="0" xfId="0"/>
    <xf numFmtId="0" fontId="0" fillId="0" borderId="0" xfId="0" applyAlignment="1" applyProtection="1">
      <alignment wrapText="1"/>
      <protection locked="0"/>
    </xf>
    <xf numFmtId="0" fontId="3" fillId="4" borderId="6" xfId="0" quotePrefix="1" applyFont="1" applyFill="1" applyBorder="1" applyAlignment="1" applyProtection="1">
      <alignment horizontal="center" wrapText="1"/>
      <protection locked="0"/>
    </xf>
    <xf numFmtId="0" fontId="0" fillId="0" borderId="6" xfId="0" applyBorder="1" applyAlignment="1" applyProtection="1">
      <alignment horizontal="center" wrapText="1"/>
      <protection locked="0"/>
    </xf>
    <xf numFmtId="10" fontId="3" fillId="6" borderId="7" xfId="1" applyNumberFormat="1" applyFont="1" applyFill="1" applyBorder="1" applyAlignment="1" applyProtection="1">
      <alignment horizontal="center" wrapText="1"/>
      <protection locked="0"/>
    </xf>
    <xf numFmtId="0" fontId="0" fillId="0" borderId="7" xfId="0" applyBorder="1" applyAlignment="1" applyProtection="1">
      <alignment wrapText="1"/>
      <protection locked="0"/>
    </xf>
    <xf numFmtId="0" fontId="11" fillId="0" borderId="0" xfId="0" applyFont="1" applyAlignment="1" applyProtection="1">
      <alignment wrapText="1"/>
      <protection locked="0"/>
    </xf>
    <xf numFmtId="10" fontId="14" fillId="3" borderId="4" xfId="0" applyNumberFormat="1" applyFont="1" applyFill="1" applyBorder="1" applyAlignment="1" applyProtection="1">
      <alignment horizontal="left" vertical="top"/>
      <protection locked="0"/>
    </xf>
    <xf numFmtId="9" fontId="14" fillId="3" borderId="4" xfId="0" applyNumberFormat="1" applyFont="1" applyFill="1" applyBorder="1" applyAlignment="1" applyProtection="1">
      <alignment horizontal="left" vertical="top"/>
      <protection locked="0"/>
    </xf>
    <xf numFmtId="37" fontId="7" fillId="2" borderId="7" xfId="0" applyNumberFormat="1" applyFont="1" applyFill="1" applyBorder="1" applyAlignment="1" applyProtection="1">
      <alignment horizontal="left" vertical="center" wrapText="1"/>
      <protection locked="0"/>
    </xf>
    <xf numFmtId="0" fontId="0" fillId="8" borderId="6" xfId="0" applyFill="1" applyBorder="1" applyAlignment="1" applyProtection="1">
      <alignment wrapText="1"/>
      <protection locked="0"/>
    </xf>
    <xf numFmtId="0" fontId="0" fillId="8" borderId="6" xfId="0" applyFill="1" applyBorder="1" applyAlignment="1">
      <alignment wrapText="1"/>
    </xf>
    <xf numFmtId="0" fontId="0" fillId="8" borderId="6" xfId="0" applyFill="1" applyBorder="1" applyAlignment="1">
      <alignment horizontal="center" wrapText="1"/>
    </xf>
    <xf numFmtId="0" fontId="0" fillId="8" borderId="6" xfId="0" applyFill="1" applyBorder="1" applyAlignment="1" applyProtection="1">
      <alignment horizontal="center" wrapText="1"/>
      <protection locked="0"/>
    </xf>
    <xf numFmtId="0" fontId="0" fillId="0" borderId="7" xfId="0" applyBorder="1" applyAlignment="1">
      <alignment wrapText="1"/>
    </xf>
    <xf numFmtId="0" fontId="0" fillId="0" borderId="7" xfId="0" applyBorder="1" applyAlignment="1">
      <alignment horizontal="center" wrapText="1"/>
    </xf>
    <xf numFmtId="0" fontId="0" fillId="7" borderId="5" xfId="0" applyFill="1" applyBorder="1" applyAlignment="1" applyProtection="1">
      <alignment wrapText="1"/>
      <protection locked="0"/>
    </xf>
    <xf numFmtId="0" fontId="0" fillId="7" borderId="11" xfId="0" applyFill="1" applyBorder="1" applyAlignment="1" applyProtection="1">
      <alignment wrapText="1"/>
      <protection locked="0"/>
    </xf>
    <xf numFmtId="0" fontId="0" fillId="7" borderId="0" xfId="0" applyFill="1" applyAlignment="1" applyProtection="1">
      <alignment wrapText="1"/>
      <protection locked="0"/>
    </xf>
    <xf numFmtId="0" fontId="0" fillId="7" borderId="12" xfId="0" applyFill="1" applyBorder="1" applyAlignment="1" applyProtection="1">
      <alignment horizontal="left" wrapText="1"/>
      <protection locked="0"/>
    </xf>
    <xf numFmtId="0" fontId="10" fillId="7" borderId="0" xfId="0" applyFont="1" applyFill="1" applyAlignment="1" applyProtection="1">
      <alignment wrapText="1"/>
      <protection locked="0"/>
    </xf>
    <xf numFmtId="0" fontId="11" fillId="7" borderId="0" xfId="0" applyFont="1" applyFill="1" applyAlignment="1" applyProtection="1">
      <alignment wrapText="1"/>
      <protection locked="0"/>
    </xf>
    <xf numFmtId="0" fontId="10" fillId="7" borderId="0" xfId="0" applyFont="1" applyFill="1" applyAlignment="1" applyProtection="1">
      <alignment horizontal="center" wrapText="1"/>
      <protection locked="0"/>
    </xf>
    <xf numFmtId="0" fontId="8" fillId="7" borderId="0" xfId="0" applyFont="1" applyFill="1" applyAlignment="1" applyProtection="1">
      <alignment wrapText="1"/>
      <protection locked="0"/>
    </xf>
    <xf numFmtId="164" fontId="10" fillId="7" borderId="0" xfId="0" applyNumberFormat="1" applyFont="1" applyFill="1" applyAlignment="1" applyProtection="1">
      <alignment wrapText="1"/>
      <protection locked="0"/>
    </xf>
    <xf numFmtId="0" fontId="3" fillId="7" borderId="0" xfId="0" applyFont="1" applyFill="1" applyAlignment="1" applyProtection="1">
      <alignment vertical="center" wrapText="1"/>
      <protection locked="0"/>
    </xf>
    <xf numFmtId="0" fontId="0" fillId="7" borderId="0" xfId="0" applyFill="1" applyAlignment="1" applyProtection="1">
      <alignment vertical="center" wrapText="1"/>
      <protection locked="0"/>
    </xf>
    <xf numFmtId="0" fontId="0" fillId="7" borderId="0" xfId="0" applyFill="1" applyAlignment="1" applyProtection="1">
      <alignment vertical="top"/>
      <protection locked="0"/>
    </xf>
    <xf numFmtId="0" fontId="0" fillId="7" borderId="0" xfId="0" applyFill="1" applyAlignment="1" applyProtection="1">
      <alignment horizontal="left" vertical="top" wrapText="1"/>
      <protection locked="0"/>
    </xf>
    <xf numFmtId="10" fontId="0" fillId="7" borderId="0" xfId="0" applyNumberFormat="1" applyFill="1" applyAlignment="1" applyProtection="1">
      <alignment horizontal="left" vertical="top"/>
      <protection locked="0"/>
    </xf>
    <xf numFmtId="0" fontId="0" fillId="7" borderId="0" xfId="0" applyFill="1" applyAlignment="1" applyProtection="1">
      <alignment vertical="top" wrapText="1"/>
      <protection locked="0"/>
    </xf>
    <xf numFmtId="9" fontId="0" fillId="7" borderId="0" xfId="0" applyNumberFormat="1" applyFill="1" applyAlignment="1" applyProtection="1">
      <alignment horizontal="left" vertical="top"/>
      <protection locked="0"/>
    </xf>
    <xf numFmtId="14" fontId="0" fillId="7" borderId="0" xfId="0" applyNumberFormat="1" applyFill="1" applyAlignment="1" applyProtection="1">
      <alignment vertical="top"/>
      <protection locked="0"/>
    </xf>
    <xf numFmtId="37" fontId="7" fillId="7" borderId="0" xfId="0" applyNumberFormat="1" applyFont="1" applyFill="1" applyAlignment="1" applyProtection="1">
      <alignment vertical="center" wrapText="1"/>
      <protection locked="0"/>
    </xf>
    <xf numFmtId="0" fontId="8" fillId="7" borderId="0" xfId="0" quotePrefix="1" applyFont="1" applyFill="1" applyAlignment="1" applyProtection="1">
      <alignment horizontal="center" vertical="center" wrapText="1"/>
      <protection locked="0"/>
    </xf>
    <xf numFmtId="0" fontId="8" fillId="7" borderId="0" xfId="0" quotePrefix="1" applyFont="1" applyFill="1" applyAlignment="1" applyProtection="1">
      <alignment vertical="center" wrapText="1"/>
      <protection locked="0"/>
    </xf>
    <xf numFmtId="37" fontId="12" fillId="7" borderId="0" xfId="0" applyNumberFormat="1" applyFont="1" applyFill="1" applyAlignment="1" applyProtection="1">
      <alignment vertical="center" wrapText="1"/>
      <protection locked="0"/>
    </xf>
    <xf numFmtId="0" fontId="3" fillId="7"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vertical="center" wrapText="1"/>
      <protection locked="0"/>
    </xf>
    <xf numFmtId="165" fontId="4" fillId="7" borderId="5" xfId="1" applyNumberFormat="1" applyFont="1" applyFill="1" applyBorder="1" applyAlignment="1" applyProtection="1">
      <alignment vertical="center" wrapText="1"/>
      <protection locked="0"/>
    </xf>
    <xf numFmtId="37" fontId="13" fillId="8" borderId="4" xfId="0" applyNumberFormat="1" applyFont="1" applyFill="1" applyBorder="1" applyAlignment="1">
      <alignment horizontal="center" vertical="center" wrapText="1"/>
    </xf>
    <xf numFmtId="37" fontId="13" fillId="0" borderId="4" xfId="0" applyNumberFormat="1" applyFont="1" applyBorder="1" applyAlignment="1">
      <alignment horizontal="right" vertical="center" wrapText="1"/>
    </xf>
    <xf numFmtId="37" fontId="13" fillId="8" borderId="4" xfId="0" applyNumberFormat="1" applyFont="1" applyFill="1" applyBorder="1" applyAlignment="1">
      <alignment horizontal="right" vertical="center" wrapText="1"/>
    </xf>
    <xf numFmtId="165" fontId="4" fillId="5" borderId="6" xfId="1" applyNumberFormat="1" applyFont="1" applyFill="1" applyBorder="1" applyAlignment="1" applyProtection="1">
      <alignment wrapText="1"/>
    </xf>
    <xf numFmtId="165" fontId="3" fillId="0" borderId="6" xfId="1" applyNumberFormat="1" applyFont="1" applyFill="1" applyBorder="1" applyAlignment="1" applyProtection="1">
      <alignment horizontal="center" wrapText="1"/>
    </xf>
    <xf numFmtId="165" fontId="3" fillId="5" borderId="6" xfId="1" applyNumberFormat="1" applyFont="1" applyFill="1" applyBorder="1" applyAlignment="1" applyProtection="1">
      <alignment horizontal="center" wrapText="1"/>
    </xf>
    <xf numFmtId="167" fontId="3" fillId="9" borderId="0" xfId="0" applyNumberFormat="1" applyFont="1" applyFill="1" applyAlignment="1" applyProtection="1">
      <alignment horizontal="center" wrapText="1"/>
      <protection locked="0"/>
    </xf>
    <xf numFmtId="0" fontId="0" fillId="7" borderId="5" xfId="0" applyFill="1" applyBorder="1" applyAlignment="1">
      <alignment wrapText="1"/>
    </xf>
    <xf numFmtId="0" fontId="0" fillId="7" borderId="5" xfId="0" applyFill="1" applyBorder="1" applyAlignment="1">
      <alignment horizontal="center" wrapText="1"/>
    </xf>
    <xf numFmtId="166" fontId="0" fillId="7" borderId="0" xfId="0" applyNumberFormat="1" applyFill="1" applyAlignment="1">
      <alignment horizontal="center" wrapText="1"/>
    </xf>
    <xf numFmtId="0" fontId="0" fillId="7" borderId="18" xfId="0" applyFill="1" applyBorder="1" applyAlignment="1" applyProtection="1">
      <alignment wrapText="1"/>
      <protection locked="0"/>
    </xf>
    <xf numFmtId="0" fontId="5" fillId="7" borderId="11" xfId="0" applyFont="1" applyFill="1" applyBorder="1" applyAlignment="1" applyProtection="1">
      <alignment wrapText="1"/>
      <protection locked="0"/>
    </xf>
    <xf numFmtId="0" fontId="5" fillId="7" borderId="0" xfId="0" applyFont="1" applyFill="1" applyAlignment="1" applyProtection="1">
      <alignment wrapText="1"/>
      <protection locked="0"/>
    </xf>
    <xf numFmtId="166" fontId="0" fillId="7" borderId="0" xfId="0" applyNumberFormat="1" applyFill="1" applyAlignment="1">
      <alignment wrapText="1"/>
    </xf>
    <xf numFmtId="0" fontId="5" fillId="7" borderId="5" xfId="0" applyFont="1" applyFill="1" applyBorder="1" applyAlignment="1" applyProtection="1">
      <alignment wrapText="1"/>
      <protection locked="0"/>
    </xf>
    <xf numFmtId="0" fontId="0" fillId="7" borderId="1" xfId="0" applyFill="1" applyBorder="1" applyAlignment="1" applyProtection="1">
      <alignment horizontal="left" wrapText="1"/>
      <protection locked="0"/>
    </xf>
    <xf numFmtId="0" fontId="5" fillId="7" borderId="2" xfId="0" applyFont="1" applyFill="1" applyBorder="1" applyAlignment="1" applyProtection="1">
      <alignment wrapText="1"/>
      <protection locked="0"/>
    </xf>
    <xf numFmtId="0" fontId="0" fillId="7" borderId="2" xfId="0" applyFill="1" applyBorder="1" applyAlignment="1" applyProtection="1">
      <alignment wrapText="1"/>
      <protection locked="0"/>
    </xf>
    <xf numFmtId="166" fontId="0" fillId="7" borderId="11" xfId="0" applyNumberFormat="1" applyFill="1" applyBorder="1" applyAlignment="1">
      <alignment wrapText="1"/>
    </xf>
    <xf numFmtId="0" fontId="5" fillId="8" borderId="20" xfId="0" applyFont="1" applyFill="1" applyBorder="1" applyAlignment="1" applyProtection="1">
      <alignment wrapText="1"/>
      <protection locked="0"/>
    </xf>
    <xf numFmtId="166" fontId="0" fillId="8" borderId="20" xfId="0" applyNumberFormat="1" applyFill="1" applyBorder="1" applyAlignment="1">
      <alignment wrapText="1"/>
    </xf>
    <xf numFmtId="0" fontId="0" fillId="8" borderId="20" xfId="0" applyFill="1" applyBorder="1" applyAlignment="1" applyProtection="1">
      <alignment wrapText="1"/>
      <protection locked="0"/>
    </xf>
    <xf numFmtId="10" fontId="3" fillId="9" borderId="0" xfId="1" applyNumberFormat="1" applyFont="1" applyFill="1" applyBorder="1" applyAlignment="1" applyProtection="1">
      <alignment horizontal="center" wrapText="1"/>
      <protection locked="0"/>
    </xf>
    <xf numFmtId="0" fontId="0" fillId="7" borderId="0" xfId="0" applyFill="1" applyAlignment="1" applyProtection="1">
      <alignment horizontal="right" wrapText="1"/>
      <protection locked="0"/>
    </xf>
    <xf numFmtId="3" fontId="0" fillId="7" borderId="0" xfId="0" applyNumberFormat="1" applyFill="1" applyAlignment="1" applyProtection="1">
      <alignment horizontal="left" wrapText="1"/>
      <protection locked="0"/>
    </xf>
    <xf numFmtId="3" fontId="0" fillId="7" borderId="0" xfId="0" applyNumberFormat="1" applyFill="1" applyAlignment="1">
      <alignment horizontal="left" wrapText="1"/>
    </xf>
    <xf numFmtId="0" fontId="5" fillId="7" borderId="9" xfId="0" applyFont="1" applyFill="1" applyBorder="1" applyAlignment="1" applyProtection="1">
      <alignment wrapText="1"/>
      <protection locked="0"/>
    </xf>
    <xf numFmtId="0" fontId="6" fillId="7" borderId="1" xfId="2" applyFont="1" applyFill="1" applyBorder="1" applyAlignment="1" applyProtection="1">
      <alignment horizontal="left" wrapText="1"/>
      <protection locked="0"/>
    </xf>
    <xf numFmtId="0" fontId="6" fillId="7" borderId="12" xfId="2" applyFont="1" applyFill="1" applyBorder="1" applyAlignment="1" applyProtection="1">
      <alignment horizontal="left" wrapText="1"/>
      <protection locked="0"/>
    </xf>
    <xf numFmtId="0" fontId="0" fillId="7" borderId="21" xfId="0" applyFill="1" applyBorder="1" applyAlignment="1" applyProtection="1">
      <alignment wrapText="1"/>
      <protection locked="0"/>
    </xf>
    <xf numFmtId="0" fontId="0" fillId="7" borderId="0" xfId="0" applyFill="1" applyAlignment="1" applyProtection="1">
      <alignment horizontal="left" wrapText="1"/>
      <protection locked="0"/>
    </xf>
    <xf numFmtId="0" fontId="18" fillId="7" borderId="9" xfId="0" applyFont="1" applyFill="1" applyBorder="1" applyAlignment="1">
      <alignment wrapText="1"/>
    </xf>
    <xf numFmtId="0" fontId="18" fillId="8" borderId="11" xfId="0" applyFont="1" applyFill="1" applyBorder="1" applyAlignment="1">
      <alignment wrapText="1"/>
    </xf>
    <xf numFmtId="0" fontId="18" fillId="8" borderId="2" xfId="0" applyFont="1" applyFill="1" applyBorder="1" applyAlignment="1">
      <alignment wrapText="1"/>
    </xf>
    <xf numFmtId="0" fontId="18" fillId="8" borderId="20" xfId="0" applyFont="1" applyFill="1" applyBorder="1" applyAlignment="1">
      <alignment wrapText="1"/>
    </xf>
    <xf numFmtId="0" fontId="21" fillId="7" borderId="0" xfId="0" applyFont="1" applyFill="1" applyAlignment="1" applyProtection="1">
      <alignment wrapText="1"/>
      <protection locked="0"/>
    </xf>
    <xf numFmtId="0" fontId="4" fillId="5" borderId="1" xfId="0" applyFont="1" applyFill="1" applyBorder="1" applyAlignment="1">
      <alignment horizontal="center" wrapText="1"/>
    </xf>
    <xf numFmtId="167" fontId="3" fillId="4" borderId="12" xfId="0" applyNumberFormat="1" applyFont="1" applyFill="1" applyBorder="1" applyAlignment="1" applyProtection="1">
      <alignment horizontal="center" wrapText="1"/>
      <protection locked="0"/>
    </xf>
    <xf numFmtId="4" fontId="3" fillId="7" borderId="1" xfId="0" applyNumberFormat="1" applyFont="1" applyFill="1" applyBorder="1" applyAlignment="1">
      <alignment horizontal="center" wrapText="1"/>
    </xf>
    <xf numFmtId="4" fontId="3" fillId="5" borderId="1" xfId="0" applyNumberFormat="1" applyFont="1" applyFill="1" applyBorder="1" applyAlignment="1">
      <alignment horizontal="center" wrapText="1"/>
    </xf>
    <xf numFmtId="167" fontId="3" fillId="4" borderId="7" xfId="0" applyNumberFormat="1" applyFont="1" applyFill="1" applyBorder="1" applyAlignment="1" applyProtection="1">
      <alignment horizontal="center" wrapText="1"/>
      <protection locked="0"/>
    </xf>
    <xf numFmtId="0" fontId="4" fillId="5" borderId="6" xfId="0" applyFont="1" applyFill="1" applyBorder="1" applyAlignment="1">
      <alignment horizontal="center" wrapText="1"/>
    </xf>
    <xf numFmtId="4" fontId="3" fillId="7" borderId="6" xfId="0" applyNumberFormat="1" applyFont="1" applyFill="1" applyBorder="1" applyAlignment="1">
      <alignment horizontal="center" wrapText="1"/>
    </xf>
    <xf numFmtId="4" fontId="3" fillId="5" borderId="6" xfId="0" applyNumberFormat="1" applyFont="1" applyFill="1" applyBorder="1" applyAlignment="1">
      <alignment horizontal="center" wrapText="1"/>
    </xf>
    <xf numFmtId="0" fontId="3" fillId="7" borderId="0" xfId="0" applyFont="1" applyFill="1" applyAlignment="1" applyProtection="1">
      <alignment horizontal="center" vertical="center" wrapText="1"/>
      <protection locked="0"/>
    </xf>
    <xf numFmtId="37" fontId="7" fillId="2" borderId="4" xfId="0" applyNumberFormat="1" applyFont="1" applyFill="1" applyBorder="1" applyAlignment="1" applyProtection="1">
      <alignment horizontal="left" vertical="center" wrapText="1"/>
      <protection locked="0"/>
    </xf>
    <xf numFmtId="0" fontId="3" fillId="4" borderId="4" xfId="0" quotePrefix="1"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7" fillId="7" borderId="0" xfId="0" applyFont="1" applyFill="1" applyAlignment="1" applyProtection="1">
      <alignment vertical="center" wrapText="1"/>
      <protection locked="0"/>
    </xf>
    <xf numFmtId="0" fontId="20" fillId="7" borderId="0" xfId="0" applyFont="1" applyFill="1" applyAlignment="1" applyProtection="1">
      <alignment vertical="center" wrapText="1"/>
      <protection locked="0"/>
    </xf>
    <xf numFmtId="167" fontId="0" fillId="7" borderId="3" xfId="0" applyNumberFormat="1" applyFill="1" applyBorder="1" applyAlignment="1">
      <alignment wrapText="1"/>
    </xf>
    <xf numFmtId="167" fontId="0" fillId="8" borderId="8" xfId="0" applyNumberFormat="1" applyFill="1" applyBorder="1" applyAlignment="1">
      <alignment wrapText="1"/>
    </xf>
    <xf numFmtId="167" fontId="0" fillId="7" borderId="17" xfId="0" applyNumberFormat="1" applyFill="1" applyBorder="1" applyAlignment="1" applyProtection="1">
      <alignment wrapText="1"/>
      <protection locked="0"/>
    </xf>
    <xf numFmtId="167" fontId="0" fillId="7" borderId="13" xfId="0" applyNumberFormat="1" applyFill="1" applyBorder="1" applyAlignment="1" applyProtection="1">
      <alignment wrapText="1"/>
      <protection locked="0"/>
    </xf>
    <xf numFmtId="167" fontId="0" fillId="7" borderId="13" xfId="3" applyNumberFormat="1" applyFont="1" applyFill="1" applyBorder="1" applyAlignment="1" applyProtection="1">
      <alignment wrapText="1"/>
      <protection locked="0"/>
    </xf>
    <xf numFmtId="167" fontId="0" fillId="7" borderId="3" xfId="3" applyNumberFormat="1" applyFont="1" applyFill="1" applyBorder="1" applyAlignment="1" applyProtection="1">
      <alignment wrapText="1"/>
      <protection locked="0"/>
    </xf>
    <xf numFmtId="167" fontId="5" fillId="8" borderId="8" xfId="0" applyNumberFormat="1" applyFont="1" applyFill="1" applyBorder="1" applyAlignment="1">
      <alignment wrapText="1"/>
    </xf>
    <xf numFmtId="167" fontId="5" fillId="7" borderId="13" xfId="0" applyNumberFormat="1" applyFont="1" applyFill="1" applyBorder="1" applyAlignment="1" applyProtection="1">
      <alignment wrapText="1"/>
      <protection locked="0"/>
    </xf>
    <xf numFmtId="167" fontId="0" fillId="7" borderId="4" xfId="3" applyNumberFormat="1" applyFont="1" applyFill="1" applyBorder="1" applyAlignment="1" applyProtection="1">
      <alignment wrapText="1"/>
      <protection locked="0"/>
    </xf>
    <xf numFmtId="167" fontId="5" fillId="7" borderId="16" xfId="0" applyNumberFormat="1" applyFont="1" applyFill="1" applyBorder="1" applyAlignment="1" applyProtection="1">
      <alignment wrapText="1"/>
      <protection locked="0"/>
    </xf>
    <xf numFmtId="167" fontId="0" fillId="7" borderId="6" xfId="3" applyNumberFormat="1" applyFont="1" applyFill="1" applyBorder="1" applyAlignment="1" applyProtection="1">
      <alignment wrapText="1"/>
      <protection locked="0"/>
    </xf>
    <xf numFmtId="167" fontId="0" fillId="8" borderId="8" xfId="3" applyNumberFormat="1" applyFont="1" applyFill="1" applyBorder="1" applyAlignment="1" applyProtection="1">
      <alignment wrapText="1"/>
    </xf>
    <xf numFmtId="167" fontId="0" fillId="7" borderId="0" xfId="0" applyNumberFormat="1" applyFill="1" applyAlignment="1" applyProtection="1">
      <alignment wrapText="1"/>
      <protection locked="0"/>
    </xf>
    <xf numFmtId="167" fontId="18" fillId="7" borderId="8" xfId="0" applyNumberFormat="1" applyFont="1" applyFill="1" applyBorder="1" applyAlignment="1">
      <alignment wrapText="1"/>
    </xf>
    <xf numFmtId="167" fontId="18" fillId="8" borderId="8" xfId="0" applyNumberFormat="1" applyFont="1" applyFill="1" applyBorder="1" applyAlignment="1">
      <alignment wrapText="1"/>
    </xf>
    <xf numFmtId="167" fontId="18" fillId="0" borderId="8" xfId="0" applyNumberFormat="1" applyFont="1" applyBorder="1" applyAlignment="1">
      <alignment wrapText="1"/>
    </xf>
    <xf numFmtId="167" fontId="24" fillId="7" borderId="4" xfId="4" applyNumberFormat="1" applyFont="1" applyFill="1" applyBorder="1" applyAlignment="1" applyProtection="1">
      <alignment horizontal="center" vertical="center"/>
    </xf>
    <xf numFmtId="167" fontId="24" fillId="8" borderId="4" xfId="4" applyNumberFormat="1" applyFont="1" applyFill="1" applyBorder="1" applyAlignment="1" applyProtection="1">
      <alignment horizontal="center" vertical="center"/>
    </xf>
    <xf numFmtId="167" fontId="28" fillId="8" borderId="4" xfId="4" applyNumberFormat="1" applyFont="1" applyFill="1" applyBorder="1" applyAlignment="1" applyProtection="1">
      <alignment horizontal="center" vertical="center"/>
    </xf>
    <xf numFmtId="167" fontId="28" fillId="7" borderId="4" xfId="4" applyNumberFormat="1" applyFont="1" applyFill="1" applyBorder="1" applyAlignment="1" applyProtection="1">
      <alignment horizontal="center" vertical="center"/>
    </xf>
    <xf numFmtId="167" fontId="1" fillId="7" borderId="26" xfId="0" applyNumberFormat="1" applyFont="1" applyFill="1" applyBorder="1" applyAlignment="1" applyProtection="1">
      <alignment horizontal="center" vertical="center"/>
      <protection locked="0"/>
    </xf>
    <xf numFmtId="167" fontId="1" fillId="7" borderId="4" xfId="0" applyNumberFormat="1" applyFont="1" applyFill="1" applyBorder="1" applyAlignment="1" applyProtection="1">
      <alignment horizontal="center" vertical="center"/>
      <protection locked="0"/>
    </xf>
    <xf numFmtId="167" fontId="1" fillId="8" borderId="26" xfId="0" applyNumberFormat="1" applyFont="1" applyFill="1" applyBorder="1" applyAlignment="1" applyProtection="1">
      <alignment horizontal="center" vertical="center"/>
      <protection locked="0"/>
    </xf>
    <xf numFmtId="167" fontId="1" fillId="8" borderId="4" xfId="0" applyNumberFormat="1" applyFont="1" applyFill="1" applyBorder="1" applyAlignment="1" applyProtection="1">
      <alignment horizontal="center" vertical="center"/>
      <protection locked="0"/>
    </xf>
    <xf numFmtId="167" fontId="27" fillId="8" borderId="4" xfId="0" applyNumberFormat="1" applyFont="1" applyFill="1" applyBorder="1" applyAlignment="1" applyProtection="1">
      <alignment horizontal="center" vertical="center"/>
      <protection locked="0"/>
    </xf>
    <xf numFmtId="0" fontId="25" fillId="7" borderId="25" xfId="4" applyFont="1" applyFill="1" applyBorder="1" applyAlignment="1" applyProtection="1">
      <alignment vertical="center" wrapText="1"/>
      <protection locked="0"/>
    </xf>
    <xf numFmtId="9" fontId="23" fillId="7" borderId="8" xfId="4" applyNumberFormat="1" applyFont="1" applyFill="1" applyBorder="1" applyAlignment="1" applyProtection="1">
      <alignment horizontal="center" vertical="center" wrapText="1"/>
      <protection locked="0"/>
    </xf>
    <xf numFmtId="167" fontId="24" fillId="7" borderId="26" xfId="4" applyNumberFormat="1" applyFont="1" applyFill="1" applyBorder="1" applyAlignment="1" applyProtection="1">
      <alignment horizontal="center" vertical="center"/>
      <protection locked="0"/>
    </xf>
    <xf numFmtId="37" fontId="24" fillId="7" borderId="0" xfId="4" applyNumberFormat="1" applyFont="1" applyFill="1" applyAlignment="1" applyProtection="1">
      <alignment horizontal="left" vertical="center"/>
      <protection locked="0"/>
    </xf>
    <xf numFmtId="167" fontId="24" fillId="7" borderId="0" xfId="4" applyNumberFormat="1" applyFont="1" applyFill="1" applyAlignment="1" applyProtection="1">
      <alignment horizontal="center" vertical="center"/>
    </xf>
    <xf numFmtId="167" fontId="1" fillId="7" borderId="0" xfId="0" applyNumberFormat="1" applyFont="1" applyFill="1" applyAlignment="1" applyProtection="1">
      <alignment horizontal="center" vertical="center"/>
      <protection locked="0"/>
    </xf>
    <xf numFmtId="167" fontId="27" fillId="7" borderId="6" xfId="0" applyNumberFormat="1" applyFont="1" applyFill="1" applyBorder="1" applyAlignment="1" applyProtection="1">
      <alignment horizontal="center" vertical="center"/>
      <protection locked="0"/>
    </xf>
    <xf numFmtId="167" fontId="24" fillId="8" borderId="26" xfId="4" applyNumberFormat="1" applyFont="1" applyFill="1" applyBorder="1" applyAlignment="1" applyProtection="1">
      <alignment horizontal="center" vertical="center"/>
    </xf>
    <xf numFmtId="167" fontId="24" fillId="8" borderId="25" xfId="4" applyNumberFormat="1" applyFont="1" applyFill="1" applyBorder="1" applyAlignment="1" applyProtection="1">
      <alignment horizontal="center" vertical="center"/>
    </xf>
    <xf numFmtId="167" fontId="25" fillId="8" borderId="8" xfId="4" applyNumberFormat="1" applyFont="1" applyFill="1" applyBorder="1" applyAlignment="1" applyProtection="1">
      <alignment horizontal="center" vertical="center"/>
    </xf>
    <xf numFmtId="167" fontId="24" fillId="7" borderId="7" xfId="4" applyNumberFormat="1" applyFont="1" applyFill="1" applyBorder="1" applyAlignment="1" applyProtection="1">
      <alignment horizontal="center" vertical="center"/>
    </xf>
    <xf numFmtId="167" fontId="1" fillId="7" borderId="7" xfId="0" applyNumberFormat="1" applyFont="1" applyFill="1" applyBorder="1" applyAlignment="1" applyProtection="1">
      <alignment horizontal="center" vertical="center"/>
      <protection locked="0"/>
    </xf>
    <xf numFmtId="167" fontId="27" fillId="7" borderId="7" xfId="0" applyNumberFormat="1" applyFont="1" applyFill="1" applyBorder="1" applyAlignment="1" applyProtection="1">
      <alignment horizontal="center" vertical="center"/>
      <protection locked="0"/>
    </xf>
    <xf numFmtId="0" fontId="32" fillId="12" borderId="8" xfId="0" applyFont="1" applyFill="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0" xfId="0" applyFont="1" applyBorder="1" applyAlignment="1">
      <alignment horizontal="center"/>
    </xf>
    <xf numFmtId="0" fontId="34" fillId="0" borderId="30" xfId="2" applyFont="1" applyBorder="1" applyAlignment="1">
      <alignment horizontal="center" vertical="center" wrapText="1"/>
    </xf>
    <xf numFmtId="0" fontId="35" fillId="0" borderId="30" xfId="2" applyFont="1" applyBorder="1" applyAlignment="1">
      <alignment horizontal="center" vertical="center" wrapText="1"/>
    </xf>
    <xf numFmtId="0" fontId="32" fillId="13" borderId="31" xfId="0" applyFont="1" applyFill="1" applyBorder="1" applyAlignment="1">
      <alignment horizontal="center" vertical="center" wrapText="1"/>
    </xf>
    <xf numFmtId="0" fontId="36" fillId="0" borderId="29" xfId="0" applyFont="1" applyBorder="1" applyAlignment="1">
      <alignment horizontal="center" vertical="center" wrapText="1"/>
    </xf>
    <xf numFmtId="0" fontId="37" fillId="14" borderId="30" xfId="0" applyFont="1" applyFill="1" applyBorder="1" applyAlignment="1">
      <alignment horizontal="center" vertical="center" wrapText="1"/>
    </xf>
    <xf numFmtId="0" fontId="37" fillId="0" borderId="30" xfId="0" applyFont="1" applyBorder="1" applyAlignment="1">
      <alignment horizontal="center" vertical="center" wrapText="1"/>
    </xf>
    <xf numFmtId="0" fontId="38" fillId="0" borderId="30" xfId="0" applyFont="1" applyBorder="1" applyAlignment="1">
      <alignment horizontal="left"/>
    </xf>
    <xf numFmtId="0" fontId="0" fillId="0" borderId="32" xfId="0" applyBorder="1" applyAlignment="1">
      <alignment horizontal="center"/>
    </xf>
    <xf numFmtId="0" fontId="0" fillId="0" borderId="0" xfId="0" applyAlignment="1">
      <alignment horizontal="center"/>
    </xf>
    <xf numFmtId="0" fontId="32" fillId="15" borderId="31" xfId="0" applyFont="1" applyFill="1" applyBorder="1" applyAlignment="1">
      <alignment horizontal="center" vertical="center" wrapText="1"/>
    </xf>
    <xf numFmtId="0" fontId="34" fillId="0" borderId="30" xfId="2" applyFont="1" applyFill="1" applyBorder="1" applyAlignment="1">
      <alignment horizontal="center" vertical="center" wrapText="1"/>
    </xf>
    <xf numFmtId="0" fontId="36" fillId="0" borderId="33" xfId="0" applyFont="1" applyBorder="1" applyAlignment="1">
      <alignment horizontal="center" vertical="center" wrapText="1"/>
    </xf>
    <xf numFmtId="0" fontId="36" fillId="0" borderId="30" xfId="0" applyFont="1" applyBorder="1" applyAlignment="1">
      <alignment horizontal="center" vertical="center" wrapText="1"/>
    </xf>
    <xf numFmtId="0" fontId="0" fillId="0" borderId="32" xfId="0" applyBorder="1"/>
    <xf numFmtId="0" fontId="32" fillId="16" borderId="31" xfId="0" applyFont="1" applyFill="1" applyBorder="1" applyAlignment="1">
      <alignment horizontal="center" vertical="center" wrapText="1"/>
    </xf>
    <xf numFmtId="0" fontId="0" fillId="0" borderId="30" xfId="0" applyBorder="1"/>
    <xf numFmtId="0" fontId="32" fillId="17" borderId="34" xfId="0" applyFont="1" applyFill="1" applyBorder="1" applyAlignment="1">
      <alignment horizontal="center" vertical="center" wrapText="1"/>
    </xf>
    <xf numFmtId="0" fontId="32" fillId="0" borderId="30" xfId="0" applyFont="1" applyBorder="1" applyAlignment="1">
      <alignment horizontal="center" vertical="center" wrapText="1"/>
    </xf>
    <xf numFmtId="0" fontId="34" fillId="0" borderId="13" xfId="2" applyFont="1" applyBorder="1" applyAlignment="1">
      <alignment horizontal="center"/>
    </xf>
    <xf numFmtId="167" fontId="0" fillId="7" borderId="26" xfId="0" applyNumberFormat="1" applyFill="1" applyBorder="1" applyAlignment="1">
      <alignment wrapText="1"/>
    </xf>
    <xf numFmtId="0" fontId="5" fillId="7" borderId="5" xfId="0" applyFont="1" applyFill="1" applyBorder="1" applyAlignment="1" applyProtection="1">
      <alignment horizontal="left" wrapText="1"/>
      <protection locked="0"/>
    </xf>
    <xf numFmtId="0" fontId="5" fillId="7" borderId="2" xfId="0" applyFont="1" applyFill="1" applyBorder="1" applyAlignment="1" applyProtection="1">
      <alignment horizontal="left" wrapText="1"/>
      <protection locked="0"/>
    </xf>
    <xf numFmtId="0" fontId="5" fillId="7" borderId="12" xfId="0" applyFont="1" applyFill="1" applyBorder="1" applyAlignment="1" applyProtection="1">
      <alignment wrapText="1"/>
      <protection locked="0"/>
    </xf>
    <xf numFmtId="0" fontId="5" fillId="8" borderId="19" xfId="0" applyFont="1" applyFill="1" applyBorder="1" applyAlignment="1" applyProtection="1">
      <alignment wrapText="1"/>
      <protection locked="0"/>
    </xf>
    <xf numFmtId="0" fontId="0" fillId="7" borderId="25" xfId="0" applyFill="1" applyBorder="1" applyAlignment="1" applyProtection="1">
      <alignment horizontal="left" wrapText="1"/>
      <protection locked="0"/>
    </xf>
    <xf numFmtId="0" fontId="6" fillId="7" borderId="25" xfId="2" applyFont="1" applyFill="1" applyBorder="1" applyAlignment="1" applyProtection="1">
      <alignment horizontal="left" wrapText="1"/>
      <protection locked="0"/>
    </xf>
    <xf numFmtId="0" fontId="5" fillId="8" borderId="23" xfId="0" applyFont="1" applyFill="1" applyBorder="1" applyAlignment="1">
      <alignment wrapText="1"/>
    </xf>
    <xf numFmtId="9" fontId="5" fillId="0" borderId="8" xfId="0" applyNumberFormat="1" applyFont="1" applyBorder="1" applyAlignment="1" applyProtection="1">
      <alignment horizontal="center" wrapText="1"/>
      <protection locked="0"/>
    </xf>
    <xf numFmtId="166" fontId="0" fillId="7" borderId="26" xfId="0" applyNumberFormat="1" applyFill="1" applyBorder="1" applyAlignment="1">
      <alignment wrapText="1"/>
    </xf>
    <xf numFmtId="0" fontId="5" fillId="11" borderId="4" xfId="0" applyFont="1" applyFill="1" applyBorder="1" applyAlignment="1" applyProtection="1">
      <alignment horizontal="center" wrapText="1"/>
      <protection locked="0"/>
    </xf>
    <xf numFmtId="0" fontId="5" fillId="11" borderId="28" xfId="0" applyFont="1" applyFill="1" applyBorder="1" applyAlignment="1" applyProtection="1">
      <alignment horizontal="center" wrapText="1"/>
      <protection locked="0"/>
    </xf>
    <xf numFmtId="0" fontId="29" fillId="7" borderId="5" xfId="0" applyFont="1" applyFill="1" applyBorder="1" applyAlignment="1" applyProtection="1">
      <alignment horizontal="center" vertical="center" wrapText="1"/>
      <protection locked="0"/>
    </xf>
    <xf numFmtId="0" fontId="5" fillId="8" borderId="19" xfId="0" applyFont="1" applyFill="1" applyBorder="1" applyAlignment="1">
      <alignment horizontal="left" wrapText="1"/>
    </xf>
    <xf numFmtId="0" fontId="5" fillId="8" borderId="20" xfId="0" applyFont="1" applyFill="1" applyBorder="1" applyAlignment="1">
      <alignment horizontal="left" wrapText="1"/>
    </xf>
    <xf numFmtId="0" fontId="5" fillId="8" borderId="19" xfId="0" applyFont="1" applyFill="1" applyBorder="1" applyAlignment="1" applyProtection="1">
      <alignment horizontal="left" wrapText="1"/>
      <protection locked="0"/>
    </xf>
    <xf numFmtId="0" fontId="5" fillId="8" borderId="20" xfId="0" applyFont="1" applyFill="1" applyBorder="1" applyAlignment="1" applyProtection="1">
      <alignment horizontal="left" wrapText="1"/>
      <protection locked="0"/>
    </xf>
    <xf numFmtId="0" fontId="5" fillId="7" borderId="14" xfId="0" applyFont="1" applyFill="1" applyBorder="1" applyAlignment="1" applyProtection="1">
      <alignment horizontal="left" wrapText="1"/>
      <protection locked="0"/>
    </xf>
    <xf numFmtId="0" fontId="5" fillId="7" borderId="9" xfId="0" applyFont="1" applyFill="1" applyBorder="1" applyAlignment="1" applyProtection="1">
      <alignment horizontal="left" wrapText="1"/>
      <protection locked="0"/>
    </xf>
    <xf numFmtId="0" fontId="0" fillId="7" borderId="12" xfId="0" applyFill="1" applyBorder="1" applyAlignment="1" applyProtection="1">
      <alignment horizontal="left" wrapText="1"/>
      <protection locked="0"/>
    </xf>
    <xf numFmtId="0" fontId="0" fillId="7" borderId="5" xfId="0" applyFill="1" applyBorder="1" applyAlignment="1" applyProtection="1">
      <alignment horizontal="left" wrapText="1"/>
      <protection locked="0"/>
    </xf>
    <xf numFmtId="0" fontId="0" fillId="7" borderId="25" xfId="0" applyFill="1" applyBorder="1" applyAlignment="1" applyProtection="1">
      <alignment horizontal="left" wrapText="1"/>
      <protection locked="0"/>
    </xf>
    <xf numFmtId="0" fontId="0" fillId="7" borderId="11" xfId="0" applyFill="1" applyBorder="1" applyAlignment="1" applyProtection="1">
      <alignment horizontal="left" wrapText="1"/>
      <protection locked="0"/>
    </xf>
    <xf numFmtId="0" fontId="5" fillId="7" borderId="25" xfId="0" applyFont="1" applyFill="1" applyBorder="1" applyAlignment="1" applyProtection="1">
      <alignment horizontal="left" wrapText="1"/>
      <protection locked="0"/>
    </xf>
    <xf numFmtId="0" fontId="5" fillId="7" borderId="11" xfId="0" applyFont="1" applyFill="1" applyBorder="1" applyAlignment="1" applyProtection="1">
      <alignment horizontal="left" wrapText="1"/>
      <protection locked="0"/>
    </xf>
    <xf numFmtId="0" fontId="0" fillId="7" borderId="15" xfId="0" applyFill="1" applyBorder="1" applyAlignment="1" applyProtection="1">
      <alignment horizontal="left" wrapText="1"/>
      <protection locked="0"/>
    </xf>
    <xf numFmtId="0" fontId="0" fillId="7" borderId="10" xfId="0" applyFill="1" applyBorder="1" applyAlignment="1" applyProtection="1">
      <alignment horizontal="left" wrapText="1"/>
      <protection locked="0"/>
    </xf>
    <xf numFmtId="0" fontId="5" fillId="7" borderId="22" xfId="0" applyFont="1" applyFill="1" applyBorder="1" applyAlignment="1">
      <alignment horizontal="left" wrapText="1"/>
    </xf>
    <xf numFmtId="0" fontId="5" fillId="7" borderId="9" xfId="0" applyFont="1" applyFill="1" applyBorder="1" applyAlignment="1">
      <alignment horizontal="left" wrapText="1"/>
    </xf>
    <xf numFmtId="0" fontId="19" fillId="0" borderId="24" xfId="2" applyFont="1" applyBorder="1" applyAlignment="1" applyProtection="1">
      <alignment horizontal="left" wrapText="1"/>
      <protection locked="0"/>
    </xf>
    <xf numFmtId="0" fontId="19" fillId="0" borderId="10" xfId="2" applyFont="1" applyBorder="1" applyAlignment="1" applyProtection="1">
      <alignment horizontal="left" wrapText="1"/>
      <protection locked="0"/>
    </xf>
    <xf numFmtId="0" fontId="18" fillId="0" borderId="24" xfId="0" applyFont="1" applyBorder="1" applyAlignment="1" applyProtection="1">
      <alignment horizontal="center" wrapText="1"/>
      <protection locked="0"/>
    </xf>
    <xf numFmtId="0" fontId="18" fillId="0" borderId="10" xfId="0" applyFont="1" applyBorder="1" applyAlignment="1" applyProtection="1">
      <alignment horizontal="center" wrapText="1"/>
      <protection locked="0"/>
    </xf>
    <xf numFmtId="0" fontId="18" fillId="0" borderId="27" xfId="0" applyFont="1" applyBorder="1" applyAlignment="1" applyProtection="1">
      <alignment horizontal="center" wrapText="1"/>
      <protection locked="0"/>
    </xf>
    <xf numFmtId="166" fontId="0" fillId="0" borderId="6" xfId="0" applyNumberFormat="1" applyBorder="1" applyAlignment="1">
      <alignment horizontal="center" wrapText="1"/>
    </xf>
    <xf numFmtId="166" fontId="0" fillId="0" borderId="7" xfId="0" applyNumberFormat="1" applyBorder="1" applyAlignment="1">
      <alignment horizontal="center" wrapText="1"/>
    </xf>
    <xf numFmtId="0" fontId="5" fillId="0" borderId="12"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30" fillId="0" borderId="1" xfId="2" applyFont="1" applyBorder="1" applyAlignment="1" applyProtection="1">
      <alignment horizontal="center" wrapText="1"/>
      <protection locked="0"/>
    </xf>
    <xf numFmtId="0" fontId="30" fillId="0" borderId="3" xfId="2"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14" fillId="3" borderId="4" xfId="0" applyFont="1" applyFill="1" applyBorder="1" applyAlignment="1" applyProtection="1">
      <alignment horizontal="right" vertical="top" wrapText="1"/>
      <protection locked="0"/>
    </xf>
    <xf numFmtId="37" fontId="31" fillId="0" borderId="0" xfId="2" applyNumberFormat="1" applyFont="1" applyAlignment="1">
      <alignment horizontal="center" wrapText="1"/>
    </xf>
    <xf numFmtId="37" fontId="16" fillId="8" borderId="4" xfId="0" applyNumberFormat="1" applyFont="1" applyFill="1" applyBorder="1" applyAlignment="1" applyProtection="1">
      <alignment horizontal="center" vertical="center" wrapText="1"/>
      <protection locked="0"/>
    </xf>
    <xf numFmtId="168" fontId="12" fillId="7" borderId="0" xfId="0" applyNumberFormat="1" applyFont="1" applyFill="1" applyAlignment="1" applyProtection="1">
      <alignment horizontal="center" vertical="center" wrapText="1"/>
      <protection locked="0"/>
    </xf>
    <xf numFmtId="14" fontId="12" fillId="2" borderId="4" xfId="0" applyNumberFormat="1" applyFont="1" applyFill="1" applyBorder="1" applyAlignment="1" applyProtection="1">
      <alignment horizontal="center" vertical="center" wrapText="1"/>
      <protection locked="0"/>
    </xf>
    <xf numFmtId="14" fontId="14" fillId="3" borderId="4" xfId="0" applyNumberFormat="1" applyFont="1" applyFill="1" applyBorder="1" applyAlignment="1" applyProtection="1">
      <alignment horizontal="center" vertical="top"/>
      <protection locked="0"/>
    </xf>
    <xf numFmtId="0" fontId="7" fillId="2" borderId="4"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center" vertical="top"/>
      <protection locked="0"/>
    </xf>
    <xf numFmtId="0" fontId="20" fillId="2" borderId="4" xfId="0" applyFont="1" applyFill="1" applyBorder="1" applyAlignment="1" applyProtection="1">
      <alignment horizontal="left" vertical="center" wrapText="1"/>
      <protection locked="0"/>
    </xf>
    <xf numFmtId="37" fontId="15" fillId="0" borderId="0" xfId="0" applyNumberFormat="1" applyFont="1" applyAlignment="1">
      <alignment horizontal="center" wrapText="1"/>
    </xf>
    <xf numFmtId="37" fontId="25" fillId="8" borderId="25" xfId="4" applyNumberFormat="1" applyFont="1" applyFill="1" applyBorder="1" applyAlignment="1" applyProtection="1">
      <alignment horizontal="left" vertical="center" wrapText="1"/>
    </xf>
    <xf numFmtId="37" fontId="25" fillId="8" borderId="26" xfId="4" applyNumberFormat="1" applyFont="1" applyFill="1" applyBorder="1" applyAlignment="1" applyProtection="1">
      <alignment horizontal="left" vertical="center" wrapText="1"/>
    </xf>
    <xf numFmtId="37" fontId="25" fillId="8" borderId="1" xfId="4" applyNumberFormat="1" applyFont="1" applyFill="1" applyBorder="1" applyAlignment="1" applyProtection="1">
      <alignment horizontal="left" vertical="center" wrapText="1"/>
    </xf>
    <xf numFmtId="37" fontId="25" fillId="8" borderId="3" xfId="4" applyNumberFormat="1" applyFont="1" applyFill="1" applyBorder="1" applyAlignment="1" applyProtection="1">
      <alignment horizontal="left" vertical="center" wrapText="1"/>
    </xf>
    <xf numFmtId="37" fontId="25" fillId="7" borderId="7" xfId="4" applyNumberFormat="1" applyFont="1" applyFill="1" applyBorder="1" applyAlignment="1" applyProtection="1">
      <alignment horizontal="left" vertical="center"/>
    </xf>
    <xf numFmtId="37" fontId="24" fillId="7" borderId="25" xfId="4" applyNumberFormat="1" applyFont="1" applyFill="1" applyBorder="1" applyAlignment="1" applyProtection="1">
      <alignment horizontal="left" vertical="center"/>
      <protection locked="0"/>
    </xf>
    <xf numFmtId="37" fontId="24" fillId="7" borderId="26" xfId="4" applyNumberFormat="1" applyFont="1" applyFill="1" applyBorder="1" applyAlignment="1" applyProtection="1">
      <alignment horizontal="left" vertical="center"/>
      <protection locked="0"/>
    </xf>
    <xf numFmtId="37" fontId="24" fillId="8" borderId="25" xfId="4" applyNumberFormat="1" applyFont="1" applyFill="1" applyBorder="1" applyAlignment="1" applyProtection="1">
      <alignment horizontal="left" vertical="center"/>
    </xf>
    <xf numFmtId="37" fontId="24" fillId="8" borderId="26" xfId="4" applyNumberFormat="1" applyFont="1" applyFill="1" applyBorder="1" applyAlignment="1" applyProtection="1">
      <alignment horizontal="left" vertical="center"/>
    </xf>
    <xf numFmtId="0" fontId="5" fillId="11" borderId="28" xfId="0" applyFont="1" applyFill="1" applyBorder="1" applyAlignment="1" applyProtection="1">
      <alignment horizontal="center" wrapText="1"/>
      <protection locked="0"/>
    </xf>
    <xf numFmtId="0" fontId="7" fillId="2" borderId="25"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left" vertical="center" wrapText="1"/>
      <protection locked="0"/>
    </xf>
    <xf numFmtId="0" fontId="20" fillId="2" borderId="25"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2" borderId="26" xfId="0" applyFont="1" applyFill="1" applyBorder="1" applyAlignment="1" applyProtection="1">
      <alignment horizontal="left" vertical="center" wrapText="1"/>
      <protection locked="0"/>
    </xf>
    <xf numFmtId="37" fontId="24" fillId="7" borderId="25" xfId="4" applyNumberFormat="1" applyFont="1" applyFill="1" applyBorder="1" applyAlignment="1" applyProtection="1">
      <alignment horizontal="left" vertical="center"/>
    </xf>
    <xf numFmtId="37" fontId="24" fillId="7" borderId="26" xfId="4" applyNumberFormat="1" applyFont="1" applyFill="1" applyBorder="1" applyAlignment="1" applyProtection="1">
      <alignment horizontal="left" vertical="center"/>
    </xf>
    <xf numFmtId="37" fontId="24" fillId="8" borderId="25" xfId="4" applyNumberFormat="1" applyFont="1" applyFill="1" applyBorder="1" applyAlignment="1" applyProtection="1">
      <alignment horizontal="left" vertical="center"/>
      <protection locked="0"/>
    </xf>
    <xf numFmtId="37" fontId="24" fillId="8" borderId="26" xfId="4" applyNumberFormat="1" applyFont="1" applyFill="1" applyBorder="1" applyAlignment="1" applyProtection="1">
      <alignment horizontal="left" vertical="center"/>
      <protection locked="0"/>
    </xf>
    <xf numFmtId="37" fontId="24" fillId="8" borderId="25" xfId="4" applyNumberFormat="1" applyFont="1" applyFill="1" applyBorder="1" applyAlignment="1" applyProtection="1">
      <alignment horizontal="left" vertical="center" wrapText="1"/>
    </xf>
    <xf numFmtId="37" fontId="24" fillId="8" borderId="26" xfId="4" applyNumberFormat="1" applyFont="1" applyFill="1" applyBorder="1" applyAlignment="1" applyProtection="1">
      <alignment horizontal="left" vertical="center" wrapText="1"/>
    </xf>
    <xf numFmtId="37" fontId="24" fillId="7" borderId="25" xfId="4" applyNumberFormat="1" applyFont="1" applyFill="1" applyBorder="1" applyAlignment="1" applyProtection="1">
      <alignment horizontal="left" vertical="center" wrapText="1"/>
    </xf>
    <xf numFmtId="37" fontId="24" fillId="7" borderId="26" xfId="4" applyNumberFormat="1" applyFont="1" applyFill="1" applyBorder="1" applyAlignment="1" applyProtection="1">
      <alignment horizontal="left" vertical="center" wrapText="1"/>
    </xf>
    <xf numFmtId="0" fontId="5" fillId="11" borderId="25" xfId="0" applyFont="1" applyFill="1" applyBorder="1" applyAlignment="1" applyProtection="1">
      <alignment horizontal="center" wrapText="1"/>
      <protection locked="0"/>
    </xf>
    <xf numFmtId="0" fontId="5" fillId="11" borderId="26" xfId="0" applyFont="1" applyFill="1" applyBorder="1" applyAlignment="1" applyProtection="1">
      <alignment horizontal="center" wrapText="1"/>
      <protection locked="0"/>
    </xf>
    <xf numFmtId="0" fontId="26" fillId="7" borderId="0" xfId="0" applyFont="1" applyFill="1" applyAlignment="1" applyProtection="1">
      <alignment horizontal="center" vertical="center" wrapText="1"/>
      <protection locked="0"/>
    </xf>
    <xf numFmtId="0" fontId="24" fillId="7" borderId="25" xfId="4" applyFont="1" applyFill="1" applyBorder="1" applyAlignment="1" applyProtection="1">
      <alignment horizontal="left" vertical="center"/>
    </xf>
    <xf numFmtId="0" fontId="24" fillId="7" borderId="26" xfId="4" applyFont="1" applyFill="1" applyBorder="1" applyAlignment="1" applyProtection="1">
      <alignment horizontal="left" vertical="center"/>
    </xf>
    <xf numFmtId="0" fontId="24" fillId="8" borderId="25" xfId="4" applyFont="1" applyFill="1" applyBorder="1" applyAlignment="1" applyProtection="1">
      <alignment horizontal="left" vertical="center"/>
    </xf>
    <xf numFmtId="0" fontId="24" fillId="8" borderId="26" xfId="4" applyFont="1" applyFill="1" applyBorder="1" applyAlignment="1" applyProtection="1">
      <alignment horizontal="left" vertical="center"/>
    </xf>
  </cellXfs>
  <cellStyles count="5">
    <cellStyle name="Currency" xfId="3" builtinId="4"/>
    <cellStyle name="Hyperlink" xfId="2" builtinId="8"/>
    <cellStyle name="Normal" xfId="0" builtinId="0"/>
    <cellStyle name="Normal 2" xfId="4" xr:uid="{B6B01E98-BE53-431D-9B74-1033090E4ED7}"/>
    <cellStyle name="Percent" xfId="1" builtinId="5"/>
  </cellStyles>
  <dxfs count="0"/>
  <tableStyles count="0" defaultTableStyle="TableStyleMedium2" defaultPivotStyle="PivotStyleLight16"/>
  <colors>
    <mruColors>
      <color rgb="FFD1D1D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8324850</xdr:colOff>
      <xdr:row>11</xdr:row>
      <xdr:rowOff>9525</xdr:rowOff>
    </xdr:from>
    <xdr:to>
      <xdr:col>0</xdr:col>
      <xdr:colOff>9048750</xdr:colOff>
      <xdr:row>12</xdr:row>
      <xdr:rowOff>38100</xdr:rowOff>
    </xdr:to>
    <xdr:sp macro="" textlink="">
      <xdr:nvSpPr>
        <xdr:cNvPr id="2" name="Arrow: Left 1">
          <a:extLst>
            <a:ext uri="{FF2B5EF4-FFF2-40B4-BE49-F238E27FC236}">
              <a16:creationId xmlns:a16="http://schemas.microsoft.com/office/drawing/2014/main" id="{30A9F1FD-A3B8-414C-A2FF-AC9FBAC51E10}"/>
            </a:ext>
          </a:extLst>
        </xdr:cNvPr>
        <xdr:cNvSpPr/>
      </xdr:nvSpPr>
      <xdr:spPr>
        <a:xfrm>
          <a:off x="8321040" y="2868930"/>
          <a:ext cx="723900" cy="226695"/>
        </a:xfrm>
        <a:prstGeom prst="lef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36</xdr:row>
      <xdr:rowOff>0</xdr:rowOff>
    </xdr:from>
    <xdr:to>
      <xdr:col>7</xdr:col>
      <xdr:colOff>95790</xdr:colOff>
      <xdr:row>36</xdr:row>
      <xdr:rowOff>171990</xdr:rowOff>
    </xdr:to>
    <xdr:sp macro="" textlink="">
      <xdr:nvSpPr>
        <xdr:cNvPr id="2" name="Text Box 1">
          <a:extLst>
            <a:ext uri="{FF2B5EF4-FFF2-40B4-BE49-F238E27FC236}">
              <a16:creationId xmlns:a16="http://schemas.microsoft.com/office/drawing/2014/main" id="{D24F2DE7-E92E-4775-ACCA-9021EA739CD1}"/>
            </a:ext>
          </a:extLst>
        </xdr:cNvPr>
        <xdr:cNvSpPr txBox="1">
          <a:spLocks noChangeArrowheads="1"/>
        </xdr:cNvSpPr>
      </xdr:nvSpPr>
      <xdr:spPr bwMode="auto">
        <a:xfrm>
          <a:off x="6553200" y="11839575"/>
          <a:ext cx="91980" cy="168180"/>
        </a:xfrm>
        <a:prstGeom prst="rect">
          <a:avLst/>
        </a:prstGeom>
        <a:noFill/>
        <a:ln w="9525">
          <a:noFill/>
          <a:miter lim="800000"/>
          <a:headEnd/>
          <a:tailEnd/>
        </a:ln>
      </xdr:spPr>
    </xdr:sp>
    <xdr:clientData/>
  </xdr:twoCellAnchor>
  <xdr:oneCellAnchor>
    <xdr:from>
      <xdr:col>8</xdr:col>
      <xdr:colOff>0</xdr:colOff>
      <xdr:row>36</xdr:row>
      <xdr:rowOff>0</xdr:rowOff>
    </xdr:from>
    <xdr:ext cx="91980" cy="168180"/>
    <xdr:sp macro="" textlink="">
      <xdr:nvSpPr>
        <xdr:cNvPr id="3" name="Text Box 1">
          <a:extLst>
            <a:ext uri="{FF2B5EF4-FFF2-40B4-BE49-F238E27FC236}">
              <a16:creationId xmlns:a16="http://schemas.microsoft.com/office/drawing/2014/main" id="{8C23C968-8CB0-465C-9837-0EBCDA10896F}"/>
            </a:ext>
          </a:extLst>
        </xdr:cNvPr>
        <xdr:cNvSpPr txBox="1">
          <a:spLocks noChangeArrowheads="1"/>
        </xdr:cNvSpPr>
      </xdr:nvSpPr>
      <xdr:spPr bwMode="auto">
        <a:xfrm>
          <a:off x="8315325" y="9420225"/>
          <a:ext cx="91980" cy="16818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sp.uccs.edu/develop-your-budget" TargetMode="External"/><Relationship Id="rId7" Type="http://schemas.openxmlformats.org/officeDocument/2006/relationships/drawing" Target="../drawings/drawing1.xml"/><Relationship Id="rId2" Type="http://schemas.openxmlformats.org/officeDocument/2006/relationships/hyperlink" Target="https://osp.uccs.edu/develop-your-budget" TargetMode="External"/><Relationship Id="rId1" Type="http://schemas.openxmlformats.org/officeDocument/2006/relationships/hyperlink" Target="https://osp.uccs.edu/develop-your-budget" TargetMode="External"/><Relationship Id="rId6" Type="http://schemas.openxmlformats.org/officeDocument/2006/relationships/hyperlink" Target="https://osp.uccs.edu/sites/default/files/2025-04/Effort_Calendar%20Months_ConversionTable.xlsx" TargetMode="External"/><Relationship Id="rId5" Type="http://schemas.openxmlformats.org/officeDocument/2006/relationships/hyperlink" Target="https://stuemp.uccs.edu/employers/jobclass" TargetMode="External"/><Relationship Id="rId4" Type="http://schemas.openxmlformats.org/officeDocument/2006/relationships/hyperlink" Target="https://osp.uccs.edu/develop-your-budge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sp.uccs.edu/develop-your-budget" TargetMode="External"/><Relationship Id="rId3" Type="http://schemas.openxmlformats.org/officeDocument/2006/relationships/hyperlink" Target="https://aoprals.state.gov/web920/per_diem.asp" TargetMode="External"/><Relationship Id="rId7" Type="http://schemas.openxmlformats.org/officeDocument/2006/relationships/hyperlink" Target="https://osp.uccs.edu/develop-your-budget"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hyperlink" Target="https://osp.uccs.edu/develop-your-budget" TargetMode="External"/><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2.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3.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4.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5.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A91D-867E-4A7A-9F72-7A76CE9D2FFF}">
  <dimension ref="A1:B30"/>
  <sheetViews>
    <sheetView workbookViewId="0">
      <selection activeCell="B2" sqref="B2"/>
    </sheetView>
  </sheetViews>
  <sheetFormatPr defaultColWidth="8.6640625" defaultRowHeight="14.4" x14ac:dyDescent="0.3"/>
  <cols>
    <col min="1" max="1" width="137.33203125" customWidth="1"/>
  </cols>
  <sheetData>
    <row r="1" spans="1:2" ht="18" thickBot="1" x14ac:dyDescent="0.35">
      <c r="A1" s="128" t="s">
        <v>0</v>
      </c>
    </row>
    <row r="2" spans="1:2" ht="46.8" x14ac:dyDescent="0.3">
      <c r="A2" s="129" t="s">
        <v>1</v>
      </c>
    </row>
    <row r="3" spans="1:2" ht="15.6" x14ac:dyDescent="0.3">
      <c r="A3" s="130"/>
    </row>
    <row r="4" spans="1:2" ht="15.6" x14ac:dyDescent="0.3">
      <c r="A4" s="131" t="s">
        <v>2</v>
      </c>
    </row>
    <row r="5" spans="1:2" ht="15.6" x14ac:dyDescent="0.3">
      <c r="A5" s="132" t="s">
        <v>3</v>
      </c>
    </row>
    <row r="6" spans="1:2" ht="16.2" thickBot="1" x14ac:dyDescent="0.35">
      <c r="A6" s="133"/>
    </row>
    <row r="7" spans="1:2" ht="18" thickBot="1" x14ac:dyDescent="0.35">
      <c r="A7" s="134" t="s">
        <v>4</v>
      </c>
    </row>
    <row r="8" spans="1:2" ht="31.2" x14ac:dyDescent="0.3">
      <c r="A8" s="135" t="s">
        <v>5</v>
      </c>
    </row>
    <row r="9" spans="1:2" ht="15.6" x14ac:dyDescent="0.3">
      <c r="A9" s="136" t="s">
        <v>6</v>
      </c>
    </row>
    <row r="10" spans="1:2" ht="15.6" x14ac:dyDescent="0.3">
      <c r="A10" s="137"/>
    </row>
    <row r="11" spans="1:2" ht="15.6" x14ac:dyDescent="0.3">
      <c r="A11" s="131" t="s">
        <v>7</v>
      </c>
    </row>
    <row r="12" spans="1:2" ht="15.6" x14ac:dyDescent="0.3">
      <c r="A12" s="132" t="s">
        <v>8</v>
      </c>
      <c r="B12" s="138" t="s">
        <v>9</v>
      </c>
    </row>
    <row r="13" spans="1:2" s="140" customFormat="1" ht="15" thickBot="1" x14ac:dyDescent="0.35">
      <c r="A13" s="139"/>
    </row>
    <row r="14" spans="1:2" ht="18" thickBot="1" x14ac:dyDescent="0.35">
      <c r="A14" s="141" t="s">
        <v>10</v>
      </c>
    </row>
    <row r="15" spans="1:2" ht="15.6" x14ac:dyDescent="0.3">
      <c r="A15" s="142" t="s">
        <v>11</v>
      </c>
    </row>
    <row r="16" spans="1:2" ht="31.2" x14ac:dyDescent="0.3">
      <c r="A16" s="143" t="s">
        <v>12</v>
      </c>
    </row>
    <row r="17" spans="1:1" ht="15.6" x14ac:dyDescent="0.3">
      <c r="A17" s="136" t="s">
        <v>13</v>
      </c>
    </row>
    <row r="18" spans="1:1" ht="15.6" x14ac:dyDescent="0.3">
      <c r="A18" s="144"/>
    </row>
    <row r="19" spans="1:1" ht="15.6" x14ac:dyDescent="0.3">
      <c r="A19" s="131" t="s">
        <v>14</v>
      </c>
    </row>
    <row r="20" spans="1:1" ht="15.6" x14ac:dyDescent="0.3">
      <c r="A20" s="132" t="s">
        <v>15</v>
      </c>
    </row>
    <row r="21" spans="1:1" ht="15" thickBot="1" x14ac:dyDescent="0.35">
      <c r="A21" s="145"/>
    </row>
    <row r="22" spans="1:1" ht="18" thickBot="1" x14ac:dyDescent="0.35">
      <c r="A22" s="146" t="s">
        <v>16</v>
      </c>
    </row>
    <row r="23" spans="1:1" ht="46.8" x14ac:dyDescent="0.3">
      <c r="A23" s="135" t="s">
        <v>17</v>
      </c>
    </row>
    <row r="24" spans="1:1" x14ac:dyDescent="0.3">
      <c r="A24" s="147"/>
    </row>
    <row r="25" spans="1:1" ht="15.6" x14ac:dyDescent="0.3">
      <c r="A25" s="131" t="s">
        <v>18</v>
      </c>
    </row>
    <row r="26" spans="1:1" ht="15.6" x14ac:dyDescent="0.3">
      <c r="A26" s="132" t="s">
        <v>19</v>
      </c>
    </row>
    <row r="27" spans="1:1" x14ac:dyDescent="0.3">
      <c r="A27" s="147"/>
    </row>
    <row r="28" spans="1:1" ht="18" thickBot="1" x14ac:dyDescent="0.35">
      <c r="A28" s="148" t="s">
        <v>20</v>
      </c>
    </row>
    <row r="29" spans="1:1" ht="17.399999999999999" x14ac:dyDescent="0.3">
      <c r="A29" s="149"/>
    </row>
    <row r="30" spans="1:1" ht="15.6" x14ac:dyDescent="0.3">
      <c r="A30" s="150" t="s">
        <v>21</v>
      </c>
    </row>
  </sheetData>
  <hyperlinks>
    <hyperlink ref="A12" r:id="rId1" location="graduate " xr:uid="{AC87F945-8694-4924-9C14-C252609503F9}"/>
    <hyperlink ref="A20" r:id="rId2" location="student-hourly" xr:uid="{486AEAB1-0085-4EBE-B126-8AC841E27296}"/>
    <hyperlink ref="A5" r:id="rId3" xr:uid="{6456BF21-C583-44CD-929D-6C3ABBBD4B68}"/>
    <hyperlink ref="A26" r:id="rId4" location="faculty-staff" xr:uid="{A1D68EC5-BA98-4236-A70D-E4E9009748FD}"/>
    <hyperlink ref="A15" r:id="rId5" location="4101-entry-levelsemiskilled" xr:uid="{FF2A6FCE-2226-45A6-9C97-6DF241BBAEB8}"/>
    <hyperlink ref="A30" r:id="rId6" display="https://osp.uccs.edu/sites/default/files/2025-04/Effort_Calendar Months_ConversionTable.xlsx" xr:uid="{260852F5-0CAC-467C-B7C5-F56742A2C176}"/>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84B6-CB45-4974-849C-3302202942EB}">
  <dimension ref="A1:S95"/>
  <sheetViews>
    <sheetView tabSelected="1" workbookViewId="0">
      <selection activeCell="L63" sqref="L63"/>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c r="C1" s="199"/>
      <c r="D1" s="199"/>
      <c r="E1" s="199"/>
      <c r="F1" s="199"/>
      <c r="G1" s="199"/>
      <c r="H1" s="199"/>
      <c r="I1" s="199"/>
      <c r="J1" s="35"/>
      <c r="K1" s="200" t="s">
        <v>128</v>
      </c>
      <c r="L1" s="200"/>
      <c r="M1" s="200"/>
      <c r="N1" s="20"/>
      <c r="O1" s="20"/>
      <c r="P1" s="20"/>
      <c r="Q1" s="21"/>
      <c r="R1" s="21"/>
      <c r="S1" s="21"/>
    </row>
    <row r="2" spans="1:19" s="6" customFormat="1" ht="18.600000000000001" customHeight="1" x14ac:dyDescent="0.3">
      <c r="A2" s="41" t="s">
        <v>23</v>
      </c>
      <c r="B2" s="199"/>
      <c r="C2" s="199"/>
      <c r="D2" s="199"/>
      <c r="E2" s="199"/>
      <c r="F2" s="199"/>
      <c r="G2" s="199"/>
      <c r="H2" s="199"/>
      <c r="I2" s="199"/>
      <c r="J2" s="33"/>
      <c r="K2" s="193" t="s">
        <v>24</v>
      </c>
      <c r="L2" s="193"/>
      <c r="M2" s="7">
        <v>0.39800000000000002</v>
      </c>
      <c r="N2" s="22"/>
      <c r="O2" s="22"/>
      <c r="P2" s="22"/>
      <c r="Q2" s="21"/>
      <c r="R2" s="21"/>
      <c r="S2" s="21"/>
    </row>
    <row r="3" spans="1:19" s="6" customFormat="1" ht="18.600000000000001" customHeight="1" x14ac:dyDescent="0.3">
      <c r="A3" s="42" t="s">
        <v>25</v>
      </c>
      <c r="B3" s="201"/>
      <c r="C3" s="201"/>
      <c r="D3" s="201"/>
      <c r="E3" s="201"/>
      <c r="F3" s="201"/>
      <c r="G3" s="201"/>
      <c r="H3" s="201"/>
      <c r="I3" s="201"/>
      <c r="J3" s="33"/>
      <c r="K3" s="193" t="s">
        <v>26</v>
      </c>
      <c r="L3" s="193"/>
      <c r="M3" s="7">
        <v>0.442</v>
      </c>
      <c r="N3" s="22"/>
      <c r="O3" s="22"/>
      <c r="P3" s="22"/>
      <c r="Q3" s="21"/>
      <c r="R3" s="21"/>
      <c r="S3" s="21"/>
    </row>
    <row r="4" spans="1:19" s="6" customFormat="1" ht="18.600000000000001" customHeight="1" x14ac:dyDescent="0.3">
      <c r="A4" s="41" t="s">
        <v>27</v>
      </c>
      <c r="B4" s="85"/>
      <c r="C4" s="33"/>
      <c r="D4" s="33"/>
      <c r="E4" s="34"/>
      <c r="F4" s="34"/>
      <c r="G4" s="34"/>
      <c r="H4" s="34"/>
      <c r="I4" s="34"/>
      <c r="J4" s="34"/>
      <c r="K4" s="193" t="s">
        <v>28</v>
      </c>
      <c r="L4" s="193"/>
      <c r="M4" s="7">
        <v>9.6000000000000002E-2</v>
      </c>
      <c r="N4" s="22"/>
      <c r="O4" s="22"/>
      <c r="P4" s="22"/>
      <c r="Q4" s="21"/>
      <c r="R4" s="21"/>
      <c r="S4" s="21"/>
    </row>
    <row r="5" spans="1:19" s="6" customFormat="1" ht="18.600000000000001" customHeight="1" x14ac:dyDescent="0.3">
      <c r="A5" s="194" t="s">
        <v>29</v>
      </c>
      <c r="B5" s="194"/>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194"/>
      <c r="B6" s="194"/>
      <c r="C6" s="196"/>
      <c r="D6" s="196"/>
      <c r="E6" s="197">
        <v>46023</v>
      </c>
      <c r="F6" s="197"/>
      <c r="G6" s="197"/>
      <c r="H6" s="197">
        <v>46387</v>
      </c>
      <c r="I6" s="197"/>
      <c r="J6" s="36"/>
      <c r="K6" s="198" t="s">
        <v>130</v>
      </c>
      <c r="L6" s="198"/>
      <c r="M6" s="198"/>
      <c r="N6" s="24"/>
      <c r="O6" s="24"/>
      <c r="P6" s="24"/>
      <c r="Q6" s="21"/>
      <c r="R6" s="21"/>
      <c r="S6" s="21"/>
    </row>
    <row r="7" spans="1:19" s="26" customFormat="1" ht="18.600000000000001" customHeight="1" x14ac:dyDescent="0.3">
      <c r="A7" s="84"/>
      <c r="B7" s="25"/>
      <c r="C7" s="163"/>
      <c r="D7" s="163"/>
      <c r="E7" s="38"/>
      <c r="F7" s="25"/>
      <c r="G7" s="25"/>
      <c r="K7" s="39"/>
      <c r="L7" s="39"/>
      <c r="M7" s="25"/>
      <c r="N7" s="25"/>
      <c r="O7" s="25"/>
    </row>
    <row r="8" spans="1:19" ht="41.4" customHeight="1" x14ac:dyDescent="0.3">
      <c r="A8" s="86" t="s">
        <v>33</v>
      </c>
      <c r="B8" s="87" t="s">
        <v>34</v>
      </c>
      <c r="C8" s="189" t="s">
        <v>35</v>
      </c>
      <c r="D8" s="190"/>
      <c r="E8" s="189" t="s">
        <v>36</v>
      </c>
      <c r="F8" s="190"/>
      <c r="G8" s="191" t="s">
        <v>37</v>
      </c>
      <c r="H8" s="192"/>
      <c r="I8" s="3" t="s">
        <v>38</v>
      </c>
      <c r="J8" s="3" t="s">
        <v>39</v>
      </c>
      <c r="K8" s="3" t="s">
        <v>40</v>
      </c>
      <c r="L8" s="3" t="s">
        <v>41</v>
      </c>
      <c r="M8" s="3" t="s">
        <v>42</v>
      </c>
    </row>
    <row r="9" spans="1:19" ht="16.350000000000001" customHeight="1" x14ac:dyDescent="0.3">
      <c r="A9" s="76"/>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77"/>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78"/>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77"/>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79"/>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77"/>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79"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77"/>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79"/>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77"/>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79"/>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77"/>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79"/>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77"/>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79"/>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77"/>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79"/>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77"/>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79"/>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51"/>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v>0.49</v>
      </c>
      <c r="G69" s="182"/>
      <c r="H69" s="183"/>
      <c r="I69" s="184"/>
      <c r="J69" s="105">
        <f>ROUND(((J67)*F69),0)</f>
        <v>0</v>
      </c>
      <c r="K69" s="18"/>
      <c r="L69" s="63"/>
      <c r="M69" s="65"/>
    </row>
    <row r="70" spans="1:13" ht="22.35" customHeight="1" thickBot="1" x14ac:dyDescent="0.35">
      <c r="A70" s="18"/>
      <c r="B70" s="164" t="s">
        <v>83</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sheet="1" objects="1" scenarios="1"/>
  <mergeCells count="80">
    <mergeCell ref="B1:I1"/>
    <mergeCell ref="K1:M1"/>
    <mergeCell ref="B2:I2"/>
    <mergeCell ref="K2:L2"/>
    <mergeCell ref="B3:I3"/>
    <mergeCell ref="K3:L3"/>
    <mergeCell ref="K4:L4"/>
    <mergeCell ref="A5:B6"/>
    <mergeCell ref="E5:G5"/>
    <mergeCell ref="H5:I5"/>
    <mergeCell ref="K5:L5"/>
    <mergeCell ref="C6:D6"/>
    <mergeCell ref="E6:G6"/>
    <mergeCell ref="H6:I6"/>
    <mergeCell ref="K6:M6"/>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I15:I16"/>
    <mergeCell ref="J15:J16"/>
    <mergeCell ref="L15:L16"/>
    <mergeCell ref="M15:M16"/>
    <mergeCell ref="I17:I18"/>
    <mergeCell ref="J17:J18"/>
    <mergeCell ref="L17:L18"/>
    <mergeCell ref="M17:M18"/>
    <mergeCell ref="I19:I20"/>
    <mergeCell ref="J19:J20"/>
    <mergeCell ref="L19:L20"/>
    <mergeCell ref="M19:M20"/>
    <mergeCell ref="I21:I22"/>
    <mergeCell ref="J21:J22"/>
    <mergeCell ref="L21:L22"/>
    <mergeCell ref="M21:M22"/>
    <mergeCell ref="I23:I24"/>
    <mergeCell ref="J23:J24"/>
    <mergeCell ref="L23:L24"/>
    <mergeCell ref="M23:M24"/>
    <mergeCell ref="I25:I26"/>
    <mergeCell ref="J25:J26"/>
    <mergeCell ref="L25:L26"/>
    <mergeCell ref="M25:M26"/>
    <mergeCell ref="B39:E39"/>
    <mergeCell ref="B43:D43"/>
    <mergeCell ref="B44:D44"/>
    <mergeCell ref="B45:D45"/>
    <mergeCell ref="B49:H49"/>
    <mergeCell ref="J27:J28"/>
    <mergeCell ref="L27:L28"/>
    <mergeCell ref="M27:M28"/>
    <mergeCell ref="B30:D30"/>
    <mergeCell ref="B33:D33"/>
    <mergeCell ref="C7:D7"/>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s>
  <hyperlinks>
    <hyperlink ref="B58" r:id="rId1" xr:uid="{28147F12-2B47-4653-BA8E-665CEE1E4336}"/>
    <hyperlink ref="B36" r:id="rId2" xr:uid="{2AE070EC-B62D-44DA-90E5-8E125ABA0107}"/>
    <hyperlink ref="B37" r:id="rId3" xr:uid="{BAB8D287-C055-4BBE-A697-6996B79900B7}"/>
    <hyperlink ref="B69:C69" r:id="rId4" display="On-Campus Facilities and Administrative (F&amp;A) Costs 46%" xr:uid="{61730D90-66F9-46B7-A3C8-D367A37E796F}"/>
    <hyperlink ref="B69:E69" r:id="rId5" display="On-Campus Facilities and Administrative (F&amp;A) Costs:" xr:uid="{A7FB22AB-813A-4DAC-A8CC-8340444CA0C9}"/>
    <hyperlink ref="A5:B6" r:id="rId6" display="DETAILED BUDGET FOR YEAR 1" xr:uid="{894A3D5B-7CA4-4216-A796-49BB4EDAF7A2}"/>
    <hyperlink ref="C8:D8" r:id="rId7" location="graduate" display="12 Month Appointments (Calendar)" xr:uid="{DC630A0D-84F0-4EE0-8988-E5EF5DA58254}"/>
    <hyperlink ref="E8:F8" r:id="rId8" location="faculty-staff" display="9 Month Appointments (Academic)" xr:uid="{0B3A894B-EAD8-4791-8151-56BEA4D3540A}"/>
  </hyperlinks>
  <pageMargins left="0.7" right="0.7" top="0.75" bottom="0.75" header="0.3" footer="0.3"/>
  <pageSetup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C69A2-8498-433C-94B0-76A79F82CFC7}">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f>'Year 1'!B1</f>
        <v>0</v>
      </c>
      <c r="C1" s="199"/>
      <c r="D1" s="199"/>
      <c r="E1" s="199"/>
      <c r="F1" s="199"/>
      <c r="G1" s="199"/>
      <c r="H1" s="199"/>
      <c r="I1" s="199"/>
      <c r="J1" s="35"/>
      <c r="K1" s="200" t="s">
        <v>129</v>
      </c>
      <c r="L1" s="200"/>
      <c r="M1" s="200"/>
      <c r="N1" s="20"/>
      <c r="O1" s="20"/>
      <c r="P1" s="20"/>
      <c r="Q1" s="21"/>
      <c r="R1" s="21"/>
      <c r="S1" s="21"/>
    </row>
    <row r="2" spans="1:19" s="6" customFormat="1" ht="18.600000000000001" customHeight="1" x14ac:dyDescent="0.3">
      <c r="A2" s="41" t="s">
        <v>23</v>
      </c>
      <c r="B2" s="199">
        <f>'Year 1'!B2</f>
        <v>0</v>
      </c>
      <c r="C2" s="199"/>
      <c r="D2" s="199"/>
      <c r="E2" s="199"/>
      <c r="F2" s="199"/>
      <c r="G2" s="199"/>
      <c r="H2" s="199"/>
      <c r="I2" s="199"/>
      <c r="J2" s="33"/>
      <c r="K2" s="193" t="s">
        <v>24</v>
      </c>
      <c r="L2" s="193"/>
      <c r="M2" s="7">
        <f>'Year 1'!M2</f>
        <v>0.39800000000000002</v>
      </c>
      <c r="N2" s="22"/>
      <c r="O2" s="22"/>
      <c r="P2" s="22"/>
      <c r="Q2" s="21"/>
      <c r="R2" s="21"/>
      <c r="S2" s="21"/>
    </row>
    <row r="3" spans="1:19" s="6" customFormat="1" ht="18.600000000000001" customHeight="1" x14ac:dyDescent="0.3">
      <c r="A3" s="42" t="s">
        <v>25</v>
      </c>
      <c r="B3" s="201">
        <f>'Year 1'!B3</f>
        <v>0</v>
      </c>
      <c r="C3" s="201"/>
      <c r="D3" s="201"/>
      <c r="E3" s="201"/>
      <c r="F3" s="201"/>
      <c r="G3" s="201"/>
      <c r="H3" s="201"/>
      <c r="I3" s="201"/>
      <c r="J3" s="33"/>
      <c r="K3" s="193" t="s">
        <v>26</v>
      </c>
      <c r="L3" s="193"/>
      <c r="M3" s="7">
        <f>'Year 1'!M3</f>
        <v>0.442</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93" t="s">
        <v>28</v>
      </c>
      <c r="L4" s="193"/>
      <c r="M4" s="7">
        <f>'Year 1'!M4</f>
        <v>9.6000000000000002E-2</v>
      </c>
      <c r="N4" s="22"/>
      <c r="O4" s="22"/>
      <c r="P4" s="22"/>
      <c r="Q4" s="21"/>
      <c r="R4" s="21"/>
      <c r="S4" s="21"/>
    </row>
    <row r="5" spans="1:19" s="6" customFormat="1" ht="18.600000000000001" customHeight="1" x14ac:dyDescent="0.3">
      <c r="A5" s="202" t="s">
        <v>84</v>
      </c>
      <c r="B5" s="202"/>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202"/>
      <c r="B6" s="202"/>
      <c r="C6" s="196"/>
      <c r="D6" s="196"/>
      <c r="E6" s="197">
        <f>'Year 1'!H6+1</f>
        <v>46388</v>
      </c>
      <c r="F6" s="197"/>
      <c r="G6" s="197"/>
      <c r="H6" s="197">
        <f>EDATE(E6,12)-1</f>
        <v>46752</v>
      </c>
      <c r="I6" s="197"/>
      <c r="J6" s="36"/>
      <c r="K6" s="198" t="str">
        <f>'Year 1'!K6</f>
        <v>Updated: 04/09/26</v>
      </c>
      <c r="L6" s="198"/>
      <c r="M6" s="198"/>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91" t="s">
        <v>35</v>
      </c>
      <c r="D8" s="192"/>
      <c r="E8" s="191" t="s">
        <v>36</v>
      </c>
      <c r="F8" s="192"/>
      <c r="G8" s="191" t="s">
        <v>37</v>
      </c>
      <c r="H8" s="192"/>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80">
        <f>'Year 1'!A10*1.03</f>
        <v>0</v>
      </c>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82"/>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80">
        <f>'Year 1'!A12*1.03</f>
        <v>0</v>
      </c>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83"/>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80">
        <f>'Year 1'!A14*1.03</f>
        <v>0</v>
      </c>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83"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80">
        <f>'Year 1'!A16*1.03</f>
        <v>0</v>
      </c>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83"/>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80">
        <f>'Year 1'!A18*1.03</f>
        <v>0</v>
      </c>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83"/>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80">
        <f>'Year 1'!A20*1.03</f>
        <v>0</v>
      </c>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83"/>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80">
        <f>'Year 1'!A22*1.03</f>
        <v>0</v>
      </c>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83"/>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80">
        <f>'Year 1'!A24*1.03</f>
        <v>0</v>
      </c>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83"/>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80">
        <f>'Year 1'!A26*1.03</f>
        <v>0</v>
      </c>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83"/>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f>'Year 1'!A28*1.03</f>
        <v>0</v>
      </c>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f>'Year 1'!F69</f>
        <v>0.49</v>
      </c>
      <c r="G69" s="182"/>
      <c r="H69" s="183"/>
      <c r="I69" s="184"/>
      <c r="J69" s="105">
        <f>ROUND(((J67)*F69),0)</f>
        <v>0</v>
      </c>
      <c r="K69" s="18"/>
      <c r="L69" s="63"/>
      <c r="M69" s="65"/>
    </row>
    <row r="70" spans="1:13" ht="22.35" customHeight="1" thickBot="1" x14ac:dyDescent="0.35">
      <c r="A70" s="18"/>
      <c r="B70" s="164" t="s">
        <v>85</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8T23LjRD2FrcA3mHmdedGH5carg6a1nd5U/BoYs17VDQ4pCtWKskNgW3eMTkSGnqiuwpx2r6GQu07n5ck9wtAw==" saltValue="B9qJhyG+ACKScc/dxs6ITw==" spinCount="100000" sheet="1" objects="1" scenarios="1"/>
  <mergeCells count="79">
    <mergeCell ref="L11:L12"/>
    <mergeCell ref="M11:M12"/>
    <mergeCell ref="I13:I14"/>
    <mergeCell ref="M9:M10"/>
    <mergeCell ref="I11:I12"/>
    <mergeCell ref="J11:J12"/>
    <mergeCell ref="I9:I10"/>
    <mergeCell ref="J9:J10"/>
    <mergeCell ref="L9:L10"/>
    <mergeCell ref="J13:J14"/>
    <mergeCell ref="L13:L14"/>
    <mergeCell ref="M13:M14"/>
    <mergeCell ref="I15:I16"/>
    <mergeCell ref="J17:J18"/>
    <mergeCell ref="L17:L18"/>
    <mergeCell ref="M17:M18"/>
    <mergeCell ref="J15:J16"/>
    <mergeCell ref="L15:L16"/>
    <mergeCell ref="M15:M16"/>
    <mergeCell ref="I19:I20"/>
    <mergeCell ref="J19:J20"/>
    <mergeCell ref="L19:L20"/>
    <mergeCell ref="M19:M20"/>
    <mergeCell ref="I17:I18"/>
    <mergeCell ref="I23:I24"/>
    <mergeCell ref="J23:J24"/>
    <mergeCell ref="L23:L24"/>
    <mergeCell ref="M23:M24"/>
    <mergeCell ref="I21:I22"/>
    <mergeCell ref="J21:J22"/>
    <mergeCell ref="L21:L22"/>
    <mergeCell ref="M21:M22"/>
    <mergeCell ref="I27:I28"/>
    <mergeCell ref="J27:J28"/>
    <mergeCell ref="L27:L28"/>
    <mergeCell ref="M27:M28"/>
    <mergeCell ref="I25:I26"/>
    <mergeCell ref="J25:J26"/>
    <mergeCell ref="L25:L26"/>
    <mergeCell ref="M25:M26"/>
    <mergeCell ref="K4:L4"/>
    <mergeCell ref="K5:L5"/>
    <mergeCell ref="K6:M6"/>
    <mergeCell ref="B1:I1"/>
    <mergeCell ref="B2:I2"/>
    <mergeCell ref="B3:I3"/>
    <mergeCell ref="H5:I5"/>
    <mergeCell ref="K1:M1"/>
    <mergeCell ref="K2:L2"/>
    <mergeCell ref="K3:L3"/>
    <mergeCell ref="A5:B6"/>
    <mergeCell ref="C6:D6"/>
    <mergeCell ref="H6:I6"/>
    <mergeCell ref="E5:G5"/>
    <mergeCell ref="E6:G6"/>
    <mergeCell ref="C8:D8"/>
    <mergeCell ref="E8:F8"/>
    <mergeCell ref="G8:H8"/>
    <mergeCell ref="B30:D30"/>
    <mergeCell ref="B33:D33"/>
    <mergeCell ref="B43:D43"/>
    <mergeCell ref="B44:D44"/>
    <mergeCell ref="B45:D45"/>
    <mergeCell ref="B39:E39"/>
    <mergeCell ref="B51:F51"/>
    <mergeCell ref="B49:H49"/>
    <mergeCell ref="B50:H50"/>
    <mergeCell ref="B70:E70"/>
    <mergeCell ref="B67:D67"/>
    <mergeCell ref="B69:E69"/>
    <mergeCell ref="B52:F52"/>
    <mergeCell ref="B60:H60"/>
    <mergeCell ref="B65:E65"/>
    <mergeCell ref="B64:H64"/>
    <mergeCell ref="B53:D53"/>
    <mergeCell ref="B54:D54"/>
    <mergeCell ref="B55:D55"/>
    <mergeCell ref="B56:D56"/>
    <mergeCell ref="G69:I69"/>
  </mergeCells>
  <hyperlinks>
    <hyperlink ref="B58" r:id="rId1" xr:uid="{B247916C-AEE8-4F2A-880B-860C5E0E292C}"/>
    <hyperlink ref="B36" r:id="rId2" xr:uid="{F8D29D72-9C2B-4B9D-9BF2-2D7B7A507938}"/>
    <hyperlink ref="B37" r:id="rId3" xr:uid="{C4C19FBC-6F4B-4609-9F3D-E3C478220D03}"/>
    <hyperlink ref="B69:C69" r:id="rId4" display="On-Campus Facilities and Administrative (F&amp;A) Costs 46%" xr:uid="{25861506-F8DF-4F1B-8A02-7B42DCAFBAC6}"/>
    <hyperlink ref="B69:E69" r:id="rId5" display="On-Campus Facilities and Administrative (F&amp;A) Costs:" xr:uid="{0FBAC7D0-6EF8-41AE-A93A-0DE2F90EC822}"/>
  </hyperlinks>
  <pageMargins left="0.7" right="0.7" top="0.75" bottom="0.75" header="0.3" footer="0.3"/>
  <pageSetup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38C2-F850-4B0C-B962-A75AF84B4A5E}">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f>'Year 1'!B1</f>
        <v>0</v>
      </c>
      <c r="C1" s="199"/>
      <c r="D1" s="199"/>
      <c r="E1" s="199"/>
      <c r="F1" s="199"/>
      <c r="G1" s="199"/>
      <c r="H1" s="199"/>
      <c r="I1" s="199"/>
      <c r="J1" s="35"/>
      <c r="K1" s="200" t="s">
        <v>129</v>
      </c>
      <c r="L1" s="200"/>
      <c r="M1" s="200"/>
      <c r="N1" s="20"/>
      <c r="O1" s="20"/>
      <c r="P1" s="20"/>
      <c r="Q1" s="21"/>
      <c r="R1" s="21"/>
      <c r="S1" s="21"/>
    </row>
    <row r="2" spans="1:19" s="6" customFormat="1" ht="18.600000000000001" customHeight="1" x14ac:dyDescent="0.3">
      <c r="A2" s="41" t="s">
        <v>23</v>
      </c>
      <c r="B2" s="199">
        <f>'Year 1'!B2</f>
        <v>0</v>
      </c>
      <c r="C2" s="199"/>
      <c r="D2" s="199"/>
      <c r="E2" s="199"/>
      <c r="F2" s="199"/>
      <c r="G2" s="199"/>
      <c r="H2" s="199"/>
      <c r="I2" s="199"/>
      <c r="J2" s="33"/>
      <c r="K2" s="193" t="s">
        <v>24</v>
      </c>
      <c r="L2" s="193"/>
      <c r="M2" s="7">
        <f>'Year 1'!M2</f>
        <v>0.39800000000000002</v>
      </c>
      <c r="N2" s="22"/>
      <c r="O2" s="22"/>
      <c r="P2" s="22"/>
      <c r="Q2" s="21"/>
      <c r="R2" s="21"/>
      <c r="S2" s="21"/>
    </row>
    <row r="3" spans="1:19" s="6" customFormat="1" ht="18.600000000000001" customHeight="1" x14ac:dyDescent="0.3">
      <c r="A3" s="42" t="s">
        <v>25</v>
      </c>
      <c r="B3" s="201">
        <f>'Year 1'!B3</f>
        <v>0</v>
      </c>
      <c r="C3" s="201"/>
      <c r="D3" s="201"/>
      <c r="E3" s="201"/>
      <c r="F3" s="201"/>
      <c r="G3" s="201"/>
      <c r="H3" s="201"/>
      <c r="I3" s="201"/>
      <c r="J3" s="33"/>
      <c r="K3" s="193" t="s">
        <v>26</v>
      </c>
      <c r="L3" s="193"/>
      <c r="M3" s="7">
        <f>'Year 1'!M3</f>
        <v>0.442</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93" t="s">
        <v>28</v>
      </c>
      <c r="L4" s="193"/>
      <c r="M4" s="7">
        <f>'Year 1'!M4</f>
        <v>9.6000000000000002E-2</v>
      </c>
      <c r="N4" s="22"/>
      <c r="O4" s="22"/>
      <c r="P4" s="22"/>
      <c r="Q4" s="21"/>
      <c r="R4" s="21"/>
      <c r="S4" s="21"/>
    </row>
    <row r="5" spans="1:19" s="6" customFormat="1" ht="18.600000000000001" customHeight="1" x14ac:dyDescent="0.3">
      <c r="A5" s="202" t="s">
        <v>86</v>
      </c>
      <c r="B5" s="202"/>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202"/>
      <c r="B6" s="202"/>
      <c r="C6" s="196"/>
      <c r="D6" s="196"/>
      <c r="E6" s="197">
        <f>'Year 2'!H6+1</f>
        <v>46753</v>
      </c>
      <c r="F6" s="197"/>
      <c r="G6" s="197"/>
      <c r="H6" s="197">
        <f>EDATE(E6,12)-1</f>
        <v>47118</v>
      </c>
      <c r="I6" s="197"/>
      <c r="J6" s="36"/>
      <c r="K6" s="198" t="str">
        <f>'Year 1'!K6</f>
        <v>Updated: 04/09/26</v>
      </c>
      <c r="L6" s="198"/>
      <c r="M6" s="198"/>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91" t="s">
        <v>35</v>
      </c>
      <c r="D8" s="192"/>
      <c r="E8" s="191" t="s">
        <v>36</v>
      </c>
      <c r="F8" s="192"/>
      <c r="G8" s="191" t="s">
        <v>37</v>
      </c>
      <c r="H8" s="192"/>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80">
        <f>'Year 2'!A10*1.03</f>
        <v>0</v>
      </c>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82"/>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80">
        <f>'Year 2'!A12*1.03</f>
        <v>0</v>
      </c>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83"/>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80">
        <f>'Year 2'!A14*1.03</f>
        <v>0</v>
      </c>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83"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80">
        <f>'Year 2'!A16*1.03</f>
        <v>0</v>
      </c>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83"/>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80">
        <f>'Year 2'!A18*1.03</f>
        <v>0</v>
      </c>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83"/>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80">
        <f>'Year 2'!A20*1.03</f>
        <v>0</v>
      </c>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83"/>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80">
        <f>'Year 2'!A22*1.03</f>
        <v>0</v>
      </c>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83"/>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80">
        <f>'Year 2'!A24*1.03</f>
        <v>0</v>
      </c>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83"/>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80">
        <f>'Year 2'!A26*1.03</f>
        <v>0</v>
      </c>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83"/>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f>'Year 2'!A28*1.03</f>
        <v>0</v>
      </c>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f>'Year 1'!F69</f>
        <v>0.49</v>
      </c>
      <c r="G69" s="182"/>
      <c r="H69" s="183"/>
      <c r="I69" s="184"/>
      <c r="J69" s="105">
        <f>ROUND(((J67)*F69),0)</f>
        <v>0</v>
      </c>
      <c r="K69" s="18"/>
      <c r="L69" s="63"/>
      <c r="M69" s="65"/>
    </row>
    <row r="70" spans="1:13" ht="22.35" customHeight="1" thickBot="1" x14ac:dyDescent="0.35">
      <c r="A70" s="18"/>
      <c r="B70" s="164" t="s">
        <v>87</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THSdTqdpJo9FQ9PUFGlL/qdcKofLys8wWcHgJeToz/KAuy54zZG8TfneNtKV8zFJYoNGeN0VeFXjFf6Ps7tUAw==" saltValue="F4/s3VPgaA/pUznEkqr91w==" spinCount="100000" sheet="1" objects="1" scenarios="1"/>
  <mergeCells count="79">
    <mergeCell ref="B1:I1"/>
    <mergeCell ref="K1:M1"/>
    <mergeCell ref="B2:I2"/>
    <mergeCell ref="K2:L2"/>
    <mergeCell ref="B3:I3"/>
    <mergeCell ref="K3:L3"/>
    <mergeCell ref="K4:L4"/>
    <mergeCell ref="A5:B6"/>
    <mergeCell ref="E5:G5"/>
    <mergeCell ref="H5:I5"/>
    <mergeCell ref="K5:L5"/>
    <mergeCell ref="C6:D6"/>
    <mergeCell ref="E6:G6"/>
    <mergeCell ref="H6:I6"/>
    <mergeCell ref="K6:M6"/>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I15:I16"/>
    <mergeCell ref="J15:J16"/>
    <mergeCell ref="L15:L16"/>
    <mergeCell ref="M15:M16"/>
    <mergeCell ref="I17:I18"/>
    <mergeCell ref="J17:J18"/>
    <mergeCell ref="L17:L18"/>
    <mergeCell ref="M17:M18"/>
    <mergeCell ref="I19:I20"/>
    <mergeCell ref="J19:J20"/>
    <mergeCell ref="L19:L20"/>
    <mergeCell ref="M19:M20"/>
    <mergeCell ref="I21:I22"/>
    <mergeCell ref="J21:J22"/>
    <mergeCell ref="L21:L22"/>
    <mergeCell ref="M21:M22"/>
    <mergeCell ref="I23:I24"/>
    <mergeCell ref="J23:J24"/>
    <mergeCell ref="L23:L24"/>
    <mergeCell ref="M23:M24"/>
    <mergeCell ref="I25:I26"/>
    <mergeCell ref="J25:J26"/>
    <mergeCell ref="L25:L26"/>
    <mergeCell ref="M25:M26"/>
    <mergeCell ref="B50:H50"/>
    <mergeCell ref="I27:I28"/>
    <mergeCell ref="J27:J28"/>
    <mergeCell ref="L27:L28"/>
    <mergeCell ref="M27:M28"/>
    <mergeCell ref="B30:D30"/>
    <mergeCell ref="B33:D33"/>
    <mergeCell ref="B39:E39"/>
    <mergeCell ref="B43:D43"/>
    <mergeCell ref="B44:D44"/>
    <mergeCell ref="B45:D45"/>
    <mergeCell ref="B49:H49"/>
    <mergeCell ref="B70:E70"/>
    <mergeCell ref="B51:F51"/>
    <mergeCell ref="B52:F52"/>
    <mergeCell ref="B53:D53"/>
    <mergeCell ref="B54:D54"/>
    <mergeCell ref="B55:D55"/>
    <mergeCell ref="B56:D56"/>
    <mergeCell ref="B60:H60"/>
    <mergeCell ref="B64:H64"/>
    <mergeCell ref="B65:E65"/>
    <mergeCell ref="B67:D67"/>
    <mergeCell ref="B69:E69"/>
    <mergeCell ref="G69:I69"/>
  </mergeCells>
  <hyperlinks>
    <hyperlink ref="B58" r:id="rId1" xr:uid="{FCF088CA-8CD6-45EA-9C99-13BE16C75253}"/>
    <hyperlink ref="B36" r:id="rId2" xr:uid="{44EEC7C1-74F7-494F-B649-D970864346F9}"/>
    <hyperlink ref="B37" r:id="rId3" xr:uid="{52358643-3CAD-4A55-9B82-1EB382CB5BDD}"/>
    <hyperlink ref="B69:C69" r:id="rId4" display="On-Campus Facilities and Administrative (F&amp;A) Costs 46%" xr:uid="{F2012A9A-71A6-46E3-9B5C-9EA4B8CD72C3}"/>
    <hyperlink ref="B69:E69" r:id="rId5" display="On-Campus Facilities and Administrative (F&amp;A) Costs:" xr:uid="{25EC3F16-1D47-4875-941C-ABC7E00B7C9C}"/>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AA1A-3AD2-40B9-87D5-737D374B4E09}">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f>'Year 1'!B1</f>
        <v>0</v>
      </c>
      <c r="C1" s="199"/>
      <c r="D1" s="199"/>
      <c r="E1" s="199"/>
      <c r="F1" s="199"/>
      <c r="G1" s="199"/>
      <c r="H1" s="199"/>
      <c r="I1" s="199"/>
      <c r="J1" s="35"/>
      <c r="K1" s="200" t="s">
        <v>129</v>
      </c>
      <c r="L1" s="200"/>
      <c r="M1" s="200"/>
      <c r="N1" s="20"/>
      <c r="O1" s="20"/>
      <c r="P1" s="20"/>
      <c r="Q1" s="21"/>
      <c r="R1" s="21"/>
      <c r="S1" s="21"/>
    </row>
    <row r="2" spans="1:19" s="6" customFormat="1" ht="18.600000000000001" customHeight="1" x14ac:dyDescent="0.3">
      <c r="A2" s="41" t="s">
        <v>23</v>
      </c>
      <c r="B2" s="199">
        <f>'Year 1'!B2</f>
        <v>0</v>
      </c>
      <c r="C2" s="199"/>
      <c r="D2" s="199"/>
      <c r="E2" s="199"/>
      <c r="F2" s="199"/>
      <c r="G2" s="199"/>
      <c r="H2" s="199"/>
      <c r="I2" s="199"/>
      <c r="J2" s="33"/>
      <c r="K2" s="193" t="s">
        <v>24</v>
      </c>
      <c r="L2" s="193"/>
      <c r="M2" s="7">
        <f>'Year 1'!M2</f>
        <v>0.39800000000000002</v>
      </c>
      <c r="N2" s="22"/>
      <c r="O2" s="22"/>
      <c r="P2" s="22"/>
      <c r="Q2" s="21"/>
      <c r="R2" s="21"/>
      <c r="S2" s="21"/>
    </row>
    <row r="3" spans="1:19" s="6" customFormat="1" ht="18.600000000000001" customHeight="1" x14ac:dyDescent="0.3">
      <c r="A3" s="42" t="s">
        <v>25</v>
      </c>
      <c r="B3" s="201">
        <f>'Year 1'!B3</f>
        <v>0</v>
      </c>
      <c r="C3" s="201"/>
      <c r="D3" s="201"/>
      <c r="E3" s="201"/>
      <c r="F3" s="201"/>
      <c r="G3" s="201"/>
      <c r="H3" s="201"/>
      <c r="I3" s="201"/>
      <c r="J3" s="33"/>
      <c r="K3" s="193" t="s">
        <v>26</v>
      </c>
      <c r="L3" s="193"/>
      <c r="M3" s="7">
        <f>'Year 1'!M3</f>
        <v>0.442</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93" t="s">
        <v>28</v>
      </c>
      <c r="L4" s="193"/>
      <c r="M4" s="7">
        <f>'Year 1'!M4</f>
        <v>9.6000000000000002E-2</v>
      </c>
      <c r="N4" s="22"/>
      <c r="O4" s="22"/>
      <c r="P4" s="22"/>
      <c r="Q4" s="21"/>
      <c r="R4" s="21"/>
      <c r="S4" s="21"/>
    </row>
    <row r="5" spans="1:19" s="6" customFormat="1" ht="18.600000000000001" customHeight="1" x14ac:dyDescent="0.3">
      <c r="A5" s="202" t="s">
        <v>88</v>
      </c>
      <c r="B5" s="202"/>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202"/>
      <c r="B6" s="202"/>
      <c r="C6" s="196"/>
      <c r="D6" s="196"/>
      <c r="E6" s="197">
        <f>'Year 3'!H6+1</f>
        <v>47119</v>
      </c>
      <c r="F6" s="197"/>
      <c r="G6" s="197"/>
      <c r="H6" s="197">
        <f>EDATE(E6,12)-1</f>
        <v>47483</v>
      </c>
      <c r="I6" s="197"/>
      <c r="J6" s="36"/>
      <c r="K6" s="198" t="str">
        <f>'Year 1'!K6</f>
        <v>Updated: 04/09/26</v>
      </c>
      <c r="L6" s="198"/>
      <c r="M6" s="198"/>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91" t="s">
        <v>35</v>
      </c>
      <c r="D8" s="192"/>
      <c r="E8" s="191" t="s">
        <v>36</v>
      </c>
      <c r="F8" s="192"/>
      <c r="G8" s="191" t="s">
        <v>37</v>
      </c>
      <c r="H8" s="192"/>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80">
        <f>'Year 3'!A10*1.03</f>
        <v>0</v>
      </c>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82"/>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80">
        <f>'Year 3'!A12*1.03</f>
        <v>0</v>
      </c>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83"/>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80">
        <f>'Year 3'!A14*1.03</f>
        <v>0</v>
      </c>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83"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80">
        <f>'Year 3'!A16*1.03</f>
        <v>0</v>
      </c>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83"/>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80">
        <f>'Year 3'!A18*1.03</f>
        <v>0</v>
      </c>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83"/>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80">
        <f>'Year 3'!A20*1.03</f>
        <v>0</v>
      </c>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83"/>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80">
        <f>'Year 3'!A22*1.03</f>
        <v>0</v>
      </c>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83"/>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80">
        <f>'Year 3'!A24*1.03</f>
        <v>0</v>
      </c>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83"/>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80">
        <f>'Year 3'!A26*1.03</f>
        <v>0</v>
      </c>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83"/>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f>'Year 3'!A28*1.03</f>
        <v>0</v>
      </c>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f>'Year 1'!F69</f>
        <v>0.49</v>
      </c>
      <c r="G69" s="182"/>
      <c r="H69" s="183"/>
      <c r="I69" s="184"/>
      <c r="J69" s="105">
        <f>ROUND(((J67)*F69),0)</f>
        <v>0</v>
      </c>
      <c r="K69" s="18"/>
      <c r="L69" s="63"/>
      <c r="M69" s="65"/>
    </row>
    <row r="70" spans="1:13" ht="22.35" customHeight="1" thickBot="1" x14ac:dyDescent="0.35">
      <c r="A70" s="18"/>
      <c r="B70" s="164" t="s">
        <v>89</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fYypC/OLcmhgMz7dGj2Mx2N5iTEeYkZilVtAcHokEMagHChxK4HFOZMCk7SFA2sj5GJXrl0Q9PUQ0e6T1MATWw==" saltValue="YckG7LLki7KuYraG5wE9mQ==" spinCount="100000" sheet="1" objects="1" scenarios="1"/>
  <mergeCells count="79">
    <mergeCell ref="B1:I1"/>
    <mergeCell ref="K1:M1"/>
    <mergeCell ref="B2:I2"/>
    <mergeCell ref="K2:L2"/>
    <mergeCell ref="B3:I3"/>
    <mergeCell ref="K3:L3"/>
    <mergeCell ref="K4:L4"/>
    <mergeCell ref="A5:B6"/>
    <mergeCell ref="E5:G5"/>
    <mergeCell ref="H5:I5"/>
    <mergeCell ref="K5:L5"/>
    <mergeCell ref="C6:D6"/>
    <mergeCell ref="E6:G6"/>
    <mergeCell ref="H6:I6"/>
    <mergeCell ref="K6:M6"/>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I15:I16"/>
    <mergeCell ref="J15:J16"/>
    <mergeCell ref="L15:L16"/>
    <mergeCell ref="M15:M16"/>
    <mergeCell ref="I17:I18"/>
    <mergeCell ref="J17:J18"/>
    <mergeCell ref="L17:L18"/>
    <mergeCell ref="M17:M18"/>
    <mergeCell ref="I19:I20"/>
    <mergeCell ref="J19:J20"/>
    <mergeCell ref="L19:L20"/>
    <mergeCell ref="M19:M20"/>
    <mergeCell ref="I21:I22"/>
    <mergeCell ref="J21:J22"/>
    <mergeCell ref="L21:L22"/>
    <mergeCell ref="M21:M22"/>
    <mergeCell ref="I23:I24"/>
    <mergeCell ref="J23:J24"/>
    <mergeCell ref="L23:L24"/>
    <mergeCell ref="M23:M24"/>
    <mergeCell ref="I25:I26"/>
    <mergeCell ref="J25:J26"/>
    <mergeCell ref="L25:L26"/>
    <mergeCell ref="M25:M26"/>
    <mergeCell ref="B50:H50"/>
    <mergeCell ref="I27:I28"/>
    <mergeCell ref="J27:J28"/>
    <mergeCell ref="L27:L28"/>
    <mergeCell ref="M27:M28"/>
    <mergeCell ref="B30:D30"/>
    <mergeCell ref="B33:D33"/>
    <mergeCell ref="B39:E39"/>
    <mergeCell ref="B43:D43"/>
    <mergeCell ref="B44:D44"/>
    <mergeCell ref="B45:D45"/>
    <mergeCell ref="B49:H49"/>
    <mergeCell ref="B70:E70"/>
    <mergeCell ref="B51:F51"/>
    <mergeCell ref="B52:F52"/>
    <mergeCell ref="B53:D53"/>
    <mergeCell ref="B54:D54"/>
    <mergeCell ref="B55:D55"/>
    <mergeCell ref="B56:D56"/>
    <mergeCell ref="B60:H60"/>
    <mergeCell ref="B64:H64"/>
    <mergeCell ref="B65:E65"/>
    <mergeCell ref="B67:D67"/>
    <mergeCell ref="B69:E69"/>
    <mergeCell ref="G69:I69"/>
  </mergeCells>
  <hyperlinks>
    <hyperlink ref="B58" r:id="rId1" xr:uid="{82FFFFBB-F6A1-4023-9112-78116A34D9A3}"/>
    <hyperlink ref="B36" r:id="rId2" xr:uid="{3758BA6C-898A-4539-9C20-F890D24F1A3D}"/>
    <hyperlink ref="B37" r:id="rId3" xr:uid="{C6A7D58B-0F4A-431A-8093-9901A42A973E}"/>
    <hyperlink ref="B69:C69" r:id="rId4" display="On-Campus Facilities and Administrative (F&amp;A) Costs 46%" xr:uid="{6B2CF7F9-10B5-4CFD-97EA-86574076AF58}"/>
    <hyperlink ref="B69:E69" r:id="rId5" display="On-Campus Facilities and Administrative (F&amp;A) Costs:" xr:uid="{5B05683C-9A51-4C61-B43A-C4856311F7F6}"/>
  </hyperlink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B47E2-02FD-4982-AB12-28E53AB5BDC8}">
  <dimension ref="A1:S95"/>
  <sheetViews>
    <sheetView workbookViewId="0">
      <selection activeCell="K2" sqref="K2:L2"/>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f>'Year 1'!B1</f>
        <v>0</v>
      </c>
      <c r="C1" s="199"/>
      <c r="D1" s="199"/>
      <c r="E1" s="199"/>
      <c r="F1" s="199"/>
      <c r="G1" s="199"/>
      <c r="H1" s="199"/>
      <c r="I1" s="199"/>
      <c r="J1" s="35"/>
      <c r="K1" s="200" t="s">
        <v>129</v>
      </c>
      <c r="L1" s="200"/>
      <c r="M1" s="200"/>
      <c r="N1" s="20"/>
      <c r="O1" s="20"/>
      <c r="P1" s="20"/>
      <c r="Q1" s="21"/>
      <c r="R1" s="21"/>
      <c r="S1" s="21"/>
    </row>
    <row r="2" spans="1:19" s="6" customFormat="1" ht="18.600000000000001" customHeight="1" x14ac:dyDescent="0.3">
      <c r="A2" s="41" t="s">
        <v>23</v>
      </c>
      <c r="B2" s="199">
        <f>'Year 1'!B2</f>
        <v>0</v>
      </c>
      <c r="C2" s="199"/>
      <c r="D2" s="199"/>
      <c r="E2" s="199"/>
      <c r="F2" s="199"/>
      <c r="G2" s="199"/>
      <c r="H2" s="199"/>
      <c r="I2" s="199"/>
      <c r="J2" s="33"/>
      <c r="K2" s="193" t="s">
        <v>24</v>
      </c>
      <c r="L2" s="193"/>
      <c r="M2" s="7">
        <f>'Year 1'!M2</f>
        <v>0.39800000000000002</v>
      </c>
      <c r="N2" s="22"/>
      <c r="O2" s="22"/>
      <c r="P2" s="22"/>
      <c r="Q2" s="21"/>
      <c r="R2" s="21"/>
      <c r="S2" s="21"/>
    </row>
    <row r="3" spans="1:19" s="6" customFormat="1" ht="18.600000000000001" customHeight="1" x14ac:dyDescent="0.3">
      <c r="A3" s="42" t="s">
        <v>25</v>
      </c>
      <c r="B3" s="201">
        <f>'Year 1'!B3</f>
        <v>0</v>
      </c>
      <c r="C3" s="201"/>
      <c r="D3" s="201"/>
      <c r="E3" s="201"/>
      <c r="F3" s="201"/>
      <c r="G3" s="201"/>
      <c r="H3" s="201"/>
      <c r="I3" s="201"/>
      <c r="J3" s="33"/>
      <c r="K3" s="193" t="s">
        <v>26</v>
      </c>
      <c r="L3" s="193"/>
      <c r="M3" s="7">
        <f>'Year 1'!M3</f>
        <v>0.442</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93" t="s">
        <v>28</v>
      </c>
      <c r="L4" s="193"/>
      <c r="M4" s="7">
        <f>'Year 1'!M4</f>
        <v>9.6000000000000002E-2</v>
      </c>
      <c r="N4" s="22"/>
      <c r="O4" s="22"/>
      <c r="P4" s="22"/>
      <c r="Q4" s="21"/>
      <c r="R4" s="21"/>
      <c r="S4" s="21"/>
    </row>
    <row r="5" spans="1:19" s="6" customFormat="1" ht="18.600000000000001" customHeight="1" x14ac:dyDescent="0.3">
      <c r="A5" s="202" t="s">
        <v>90</v>
      </c>
      <c r="B5" s="202"/>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202"/>
      <c r="B6" s="202"/>
      <c r="C6" s="196"/>
      <c r="D6" s="196"/>
      <c r="E6" s="197">
        <f>'Year 4'!H6+1</f>
        <v>47484</v>
      </c>
      <c r="F6" s="197"/>
      <c r="G6" s="197"/>
      <c r="H6" s="197">
        <f>EDATE(E6,12)-1</f>
        <v>47848</v>
      </c>
      <c r="I6" s="197"/>
      <c r="J6" s="36"/>
      <c r="K6" s="198" t="str">
        <f>'Year 1'!K6</f>
        <v>Updated: 04/09/26</v>
      </c>
      <c r="L6" s="198"/>
      <c r="M6" s="198"/>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91" t="s">
        <v>35</v>
      </c>
      <c r="D8" s="192"/>
      <c r="E8" s="191" t="s">
        <v>36</v>
      </c>
      <c r="F8" s="192"/>
      <c r="G8" s="191" t="s">
        <v>37</v>
      </c>
      <c r="H8" s="192"/>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80">
        <f>'Year 4'!A10*1.03</f>
        <v>0</v>
      </c>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82"/>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80">
        <f>'Year 4'!A12*1.03</f>
        <v>0</v>
      </c>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83"/>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80">
        <f>'Year 4'!A14*1.03</f>
        <v>0</v>
      </c>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83"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80">
        <f>'Year 4'!A16*1.03</f>
        <v>0</v>
      </c>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83"/>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80">
        <f>'Year 4'!A18*1.03</f>
        <v>0</v>
      </c>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83"/>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80">
        <f>'Year 4'!A20*1.03</f>
        <v>0</v>
      </c>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83"/>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80">
        <f>'Year 4'!A22*1.03</f>
        <v>0</v>
      </c>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83"/>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80">
        <f>'Year 4'!A24*1.03</f>
        <v>0</v>
      </c>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83"/>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80">
        <f>'Year 4'!A26*1.03</f>
        <v>0</v>
      </c>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83"/>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f>'Year 4'!A28*1.03</f>
        <v>0</v>
      </c>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f>'Year 1'!F69</f>
        <v>0.49</v>
      </c>
      <c r="G69" s="182"/>
      <c r="H69" s="183"/>
      <c r="I69" s="184"/>
      <c r="J69" s="105">
        <f>ROUND(((J67)*F69),0)</f>
        <v>0</v>
      </c>
      <c r="K69" s="18"/>
      <c r="L69" s="63"/>
      <c r="M69" s="65"/>
    </row>
    <row r="70" spans="1:13" ht="22.35" customHeight="1" thickBot="1" x14ac:dyDescent="0.35">
      <c r="A70" s="18"/>
      <c r="B70" s="164" t="s">
        <v>91</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0+h0SJ73H8yb+vnjSWQdFuCmdC3z+XtJgrPiua68JFXN4X5v0qkaPMxXF7TgVcj1cTZK/CHDnwe/LkxMZyyzVQ==" saltValue="mGgfm/611RcK/Lu+1keQrg==" spinCount="100000" sheet="1" objects="1" scenarios="1"/>
  <mergeCells count="79">
    <mergeCell ref="B1:I1"/>
    <mergeCell ref="K1:M1"/>
    <mergeCell ref="B2:I2"/>
    <mergeCell ref="K2:L2"/>
    <mergeCell ref="B3:I3"/>
    <mergeCell ref="K3:L3"/>
    <mergeCell ref="K4:L4"/>
    <mergeCell ref="A5:B6"/>
    <mergeCell ref="E5:G5"/>
    <mergeCell ref="H5:I5"/>
    <mergeCell ref="K5:L5"/>
    <mergeCell ref="C6:D6"/>
    <mergeCell ref="E6:G6"/>
    <mergeCell ref="H6:I6"/>
    <mergeCell ref="K6:M6"/>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I15:I16"/>
    <mergeCell ref="J15:J16"/>
    <mergeCell ref="L15:L16"/>
    <mergeCell ref="M15:M16"/>
    <mergeCell ref="I17:I18"/>
    <mergeCell ref="J17:J18"/>
    <mergeCell ref="L17:L18"/>
    <mergeCell ref="M17:M18"/>
    <mergeCell ref="I19:I20"/>
    <mergeCell ref="J19:J20"/>
    <mergeCell ref="L19:L20"/>
    <mergeCell ref="M19:M20"/>
    <mergeCell ref="I21:I22"/>
    <mergeCell ref="J21:J22"/>
    <mergeCell ref="L21:L22"/>
    <mergeCell ref="M21:M22"/>
    <mergeCell ref="I23:I24"/>
    <mergeCell ref="J23:J24"/>
    <mergeCell ref="L23:L24"/>
    <mergeCell ref="M23:M24"/>
    <mergeCell ref="I25:I26"/>
    <mergeCell ref="J25:J26"/>
    <mergeCell ref="L25:L26"/>
    <mergeCell ref="M25:M26"/>
    <mergeCell ref="B50:H50"/>
    <mergeCell ref="I27:I28"/>
    <mergeCell ref="J27:J28"/>
    <mergeCell ref="L27:L28"/>
    <mergeCell ref="M27:M28"/>
    <mergeCell ref="B30:D30"/>
    <mergeCell ref="B33:D33"/>
    <mergeCell ref="B39:E39"/>
    <mergeCell ref="B43:D43"/>
    <mergeCell ref="B44:D44"/>
    <mergeCell ref="B45:D45"/>
    <mergeCell ref="B49:H49"/>
    <mergeCell ref="B70:E70"/>
    <mergeCell ref="B51:F51"/>
    <mergeCell ref="B52:F52"/>
    <mergeCell ref="B53:D53"/>
    <mergeCell ref="B54:D54"/>
    <mergeCell ref="B55:D55"/>
    <mergeCell ref="B56:D56"/>
    <mergeCell ref="B60:H60"/>
    <mergeCell ref="B64:H64"/>
    <mergeCell ref="B65:E65"/>
    <mergeCell ref="B67:D67"/>
    <mergeCell ref="B69:E69"/>
    <mergeCell ref="G69:I69"/>
  </mergeCells>
  <hyperlinks>
    <hyperlink ref="B58" r:id="rId1" xr:uid="{7837E765-E176-493F-8541-29824D1898E7}"/>
    <hyperlink ref="B36" r:id="rId2" xr:uid="{72415592-8708-4523-98E7-7B2B26BC6F6A}"/>
    <hyperlink ref="B37" r:id="rId3" xr:uid="{C1223741-DFC9-4197-B263-C645F359D4FE}"/>
    <hyperlink ref="B69:C69" r:id="rId4" display="On-Campus Facilities and Administrative (F&amp;A) Costs 46%" xr:uid="{B3A797B3-876D-45CE-94EB-DA918CEA3C8B}"/>
    <hyperlink ref="B69:E69" r:id="rId5" display="On-Campus Facilities and Administrative (F&amp;A) Costs:" xr:uid="{F8AE6890-E764-4E0A-B9BA-96D9EBAA0162}"/>
  </hyperlink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F629D-3A8E-4470-9E3F-50845510DC5D}">
  <dimension ref="A1:AC50"/>
  <sheetViews>
    <sheetView workbookViewId="0">
      <selection activeCell="C1" sqref="C1:I1"/>
    </sheetView>
  </sheetViews>
  <sheetFormatPr defaultColWidth="12.109375" defaultRowHeight="14.4" x14ac:dyDescent="0.3"/>
  <cols>
    <col min="1" max="1" width="6.109375" style="18" customWidth="1"/>
    <col min="2" max="2" width="37.109375" style="1" customWidth="1"/>
    <col min="3" max="3" width="9.6640625" style="1" customWidth="1"/>
    <col min="4" max="8" width="17.6640625" style="1" customWidth="1"/>
    <col min="9" max="9" width="18.33203125" style="1" customWidth="1"/>
    <col min="10" max="10" width="5.6640625" style="1" customWidth="1"/>
    <col min="11" max="11" width="7.6640625" style="18" customWidth="1"/>
    <col min="12" max="12" width="13.33203125" style="18" customWidth="1"/>
    <col min="13" max="13" width="8.33203125" style="18" customWidth="1"/>
    <col min="14" max="29" width="12.109375" style="18"/>
    <col min="30" max="16384" width="12.109375" style="1"/>
  </cols>
  <sheetData>
    <row r="1" spans="1:29" s="6" customFormat="1" ht="18.600000000000001" customHeight="1" x14ac:dyDescent="0.3">
      <c r="A1" s="21"/>
      <c r="B1" s="42" t="s">
        <v>22</v>
      </c>
      <c r="C1" s="213">
        <f>'Year 1'!B1</f>
        <v>0</v>
      </c>
      <c r="D1" s="214"/>
      <c r="E1" s="214"/>
      <c r="F1" s="214"/>
      <c r="G1" s="214"/>
      <c r="H1" s="214"/>
      <c r="I1" s="215"/>
      <c r="J1" s="88"/>
      <c r="K1" s="20"/>
      <c r="L1" s="20"/>
      <c r="M1" s="20"/>
      <c r="N1" s="21"/>
      <c r="O1" s="21"/>
      <c r="P1" s="21"/>
      <c r="Q1" s="21"/>
      <c r="R1" s="21"/>
      <c r="S1" s="21"/>
      <c r="T1" s="21"/>
      <c r="U1" s="21"/>
      <c r="V1" s="21"/>
      <c r="W1" s="21"/>
      <c r="X1" s="21"/>
      <c r="Y1" s="21"/>
      <c r="Z1" s="21"/>
      <c r="AA1" s="21"/>
      <c r="AB1" s="21"/>
      <c r="AC1" s="21"/>
    </row>
    <row r="2" spans="1:29" s="6" customFormat="1" ht="18.600000000000001" customHeight="1" x14ac:dyDescent="0.3">
      <c r="A2" s="21"/>
      <c r="B2" s="41" t="s">
        <v>23</v>
      </c>
      <c r="C2" s="213">
        <f>'Year 1'!B2</f>
        <v>0</v>
      </c>
      <c r="D2" s="214"/>
      <c r="E2" s="214"/>
      <c r="F2" s="214"/>
      <c r="G2" s="214"/>
      <c r="H2" s="214"/>
      <c r="I2" s="215"/>
      <c r="J2" s="88"/>
      <c r="K2" s="22"/>
      <c r="L2" s="22"/>
      <c r="M2" s="22"/>
      <c r="N2" s="21"/>
      <c r="O2" s="21"/>
      <c r="P2" s="21"/>
      <c r="Q2" s="21"/>
      <c r="R2" s="21"/>
      <c r="S2" s="21"/>
      <c r="T2" s="21"/>
      <c r="U2" s="21"/>
      <c r="V2" s="21"/>
      <c r="W2" s="21"/>
      <c r="X2" s="21"/>
      <c r="Y2" s="21"/>
      <c r="Z2" s="21"/>
      <c r="AA2" s="21"/>
      <c r="AB2" s="21"/>
      <c r="AC2" s="21"/>
    </row>
    <row r="3" spans="1:29" s="6" customFormat="1" ht="18.600000000000001" customHeight="1" x14ac:dyDescent="0.3">
      <c r="A3" s="21"/>
      <c r="B3" s="42" t="s">
        <v>25</v>
      </c>
      <c r="C3" s="216">
        <f>'Year 1'!B3</f>
        <v>0</v>
      </c>
      <c r="D3" s="217"/>
      <c r="E3" s="217"/>
      <c r="F3" s="217"/>
      <c r="G3" s="217"/>
      <c r="H3" s="217"/>
      <c r="I3" s="218"/>
      <c r="J3" s="89"/>
      <c r="K3" s="22"/>
      <c r="L3" s="22"/>
      <c r="M3" s="22"/>
      <c r="N3" s="21"/>
      <c r="O3" s="21"/>
      <c r="P3" s="21"/>
      <c r="Q3" s="21"/>
      <c r="R3" s="21"/>
      <c r="S3" s="21"/>
      <c r="T3" s="21"/>
      <c r="U3" s="21"/>
      <c r="V3" s="21"/>
      <c r="W3" s="21"/>
      <c r="X3" s="21"/>
      <c r="Y3" s="21"/>
      <c r="Z3" s="21"/>
      <c r="AA3" s="21"/>
      <c r="AB3" s="21"/>
      <c r="AC3" s="21"/>
    </row>
    <row r="4" spans="1:29" s="6" customFormat="1" ht="18.600000000000001" customHeight="1" x14ac:dyDescent="0.3">
      <c r="A4" s="21"/>
      <c r="B4" s="41" t="s">
        <v>27</v>
      </c>
      <c r="C4" s="9">
        <f>'Year 1'!B4</f>
        <v>0</v>
      </c>
      <c r="D4" s="33"/>
      <c r="E4" s="33"/>
      <c r="F4" s="34"/>
      <c r="G4" s="34"/>
      <c r="H4" s="34"/>
      <c r="I4" s="34"/>
      <c r="J4" s="34"/>
      <c r="K4" s="22"/>
      <c r="L4" s="22"/>
      <c r="M4" s="22"/>
      <c r="N4" s="21"/>
      <c r="O4" s="21"/>
      <c r="P4" s="21"/>
      <c r="Q4" s="21"/>
      <c r="R4" s="21"/>
      <c r="S4" s="21"/>
      <c r="T4" s="21"/>
      <c r="U4" s="21"/>
      <c r="V4" s="21"/>
      <c r="W4" s="21"/>
      <c r="X4" s="21"/>
      <c r="Y4" s="21"/>
      <c r="Z4" s="21"/>
      <c r="AA4" s="21"/>
      <c r="AB4" s="21"/>
      <c r="AC4" s="21"/>
    </row>
    <row r="5" spans="1:29" s="26" customFormat="1" ht="54.6" customHeight="1" x14ac:dyDescent="0.3">
      <c r="B5" s="229" t="s">
        <v>92</v>
      </c>
      <c r="C5" s="229"/>
      <c r="D5" s="229"/>
      <c r="E5" s="229"/>
      <c r="F5" s="229"/>
      <c r="G5" s="229"/>
      <c r="H5" s="229"/>
      <c r="I5" s="75"/>
      <c r="J5" s="75"/>
      <c r="K5" s="25"/>
      <c r="L5" s="25"/>
    </row>
    <row r="6" spans="1:29" s="18" customFormat="1" ht="25.35" customHeight="1" x14ac:dyDescent="0.3">
      <c r="B6" s="227" t="s">
        <v>93</v>
      </c>
      <c r="C6" s="228"/>
      <c r="D6" s="161" t="s">
        <v>94</v>
      </c>
      <c r="E6" s="161" t="s">
        <v>95</v>
      </c>
      <c r="F6" s="161" t="s">
        <v>96</v>
      </c>
      <c r="G6" s="161" t="s">
        <v>97</v>
      </c>
      <c r="H6" s="161" t="s">
        <v>98</v>
      </c>
      <c r="I6" s="161" t="s">
        <v>99</v>
      </c>
    </row>
    <row r="7" spans="1:29" s="18" customFormat="1" ht="25.35" customHeight="1" x14ac:dyDescent="0.3">
      <c r="B7" s="225" t="s">
        <v>100</v>
      </c>
      <c r="C7" s="226"/>
      <c r="D7" s="106">
        <f>'Year 1'!J31</f>
        <v>0</v>
      </c>
      <c r="E7" s="110">
        <f>'Year 2'!J31</f>
        <v>0</v>
      </c>
      <c r="F7" s="111">
        <f>'Year 3'!J31</f>
        <v>0</v>
      </c>
      <c r="G7" s="111">
        <f>'Year 4'!J31</f>
        <v>0</v>
      </c>
      <c r="H7" s="111">
        <f>'Year 5'!J31</f>
        <v>0</v>
      </c>
      <c r="I7" s="111">
        <f t="shared" ref="I7:I31" si="0">SUM(D7:H7)</f>
        <v>0</v>
      </c>
    </row>
    <row r="8" spans="1:29" s="18" customFormat="1" ht="25.35" customHeight="1" x14ac:dyDescent="0.3">
      <c r="B8" s="223" t="s">
        <v>101</v>
      </c>
      <c r="C8" s="224"/>
      <c r="D8" s="107">
        <f>'Year 1'!J32</f>
        <v>0</v>
      </c>
      <c r="E8" s="112">
        <f>'Year 2'!J32</f>
        <v>0</v>
      </c>
      <c r="F8" s="113">
        <f>'Year 3'!J32</f>
        <v>0</v>
      </c>
      <c r="G8" s="113">
        <f>'Year 4'!J32</f>
        <v>0</v>
      </c>
      <c r="H8" s="113">
        <f>'Year 5'!J32</f>
        <v>0</v>
      </c>
      <c r="I8" s="113">
        <f t="shared" si="0"/>
        <v>0</v>
      </c>
    </row>
    <row r="9" spans="1:29" s="18" customFormat="1" ht="25.35" customHeight="1" x14ac:dyDescent="0.3">
      <c r="B9" s="219" t="s">
        <v>102</v>
      </c>
      <c r="C9" s="220"/>
      <c r="D9" s="106">
        <f>'Year 1'!J38</f>
        <v>0</v>
      </c>
      <c r="E9" s="110">
        <f>'Year 2'!J38</f>
        <v>0</v>
      </c>
      <c r="F9" s="111">
        <f>'Year 3'!J38</f>
        <v>0</v>
      </c>
      <c r="G9" s="111">
        <f>'Year 4'!J38</f>
        <v>0</v>
      </c>
      <c r="H9" s="111">
        <f>'Year 5'!J38</f>
        <v>0</v>
      </c>
      <c r="I9" s="111">
        <f t="shared" si="0"/>
        <v>0</v>
      </c>
    </row>
    <row r="10" spans="1:29" s="18" customFormat="1" ht="25.35" customHeight="1" x14ac:dyDescent="0.3">
      <c r="B10" s="210" t="s">
        <v>103</v>
      </c>
      <c r="C10" s="211"/>
      <c r="D10" s="107">
        <f>'Year 1'!J40</f>
        <v>0</v>
      </c>
      <c r="E10" s="112">
        <f>'Year 2'!J40</f>
        <v>0</v>
      </c>
      <c r="F10" s="113">
        <f>'Year 3'!J40</f>
        <v>0</v>
      </c>
      <c r="G10" s="113">
        <f>'Year 4'!J40</f>
        <v>0</v>
      </c>
      <c r="H10" s="113">
        <f>'Year 5'!J40</f>
        <v>0</v>
      </c>
      <c r="I10" s="113">
        <f t="shared" si="0"/>
        <v>0</v>
      </c>
    </row>
    <row r="11" spans="1:29" s="18" customFormat="1" ht="25.35" customHeight="1" x14ac:dyDescent="0.3">
      <c r="B11" s="219" t="s">
        <v>104</v>
      </c>
      <c r="C11" s="220"/>
      <c r="D11" s="106">
        <f>'Year 1'!J41</f>
        <v>0</v>
      </c>
      <c r="E11" s="110">
        <f>'Year 2'!J41</f>
        <v>0</v>
      </c>
      <c r="F11" s="111">
        <f>'Year 3'!J41</f>
        <v>0</v>
      </c>
      <c r="G11" s="111">
        <f>'Year 4'!J41</f>
        <v>0</v>
      </c>
      <c r="H11" s="111">
        <f>'Year 5'!J41</f>
        <v>0</v>
      </c>
      <c r="I11" s="111">
        <f t="shared" si="0"/>
        <v>0</v>
      </c>
    </row>
    <row r="12" spans="1:29" s="18" customFormat="1" ht="25.35" customHeight="1" x14ac:dyDescent="0.3">
      <c r="B12" s="210" t="s">
        <v>105</v>
      </c>
      <c r="C12" s="211"/>
      <c r="D12" s="107">
        <f>'Year 1'!J42</f>
        <v>0</v>
      </c>
      <c r="E12" s="112">
        <f>'Year 2'!J42</f>
        <v>0</v>
      </c>
      <c r="F12" s="113">
        <f>'Year 3'!J42</f>
        <v>0</v>
      </c>
      <c r="G12" s="113">
        <f>'Year 4'!J42</f>
        <v>0</v>
      </c>
      <c r="H12" s="113">
        <f>'Year 5'!J42</f>
        <v>0</v>
      </c>
      <c r="I12" s="113">
        <f t="shared" si="0"/>
        <v>0</v>
      </c>
    </row>
    <row r="13" spans="1:29" s="18" customFormat="1" ht="25.35" customHeight="1" x14ac:dyDescent="0.3">
      <c r="B13" s="219" t="s">
        <v>106</v>
      </c>
      <c r="C13" s="220"/>
      <c r="D13" s="106">
        <f>'Year 1'!J43</f>
        <v>0</v>
      </c>
      <c r="E13" s="110">
        <f>'Year 2'!J43</f>
        <v>0</v>
      </c>
      <c r="F13" s="111">
        <f>'Year 3'!J43</f>
        <v>0</v>
      </c>
      <c r="G13" s="111">
        <f>'Year 4'!J43</f>
        <v>0</v>
      </c>
      <c r="H13" s="111">
        <f>'Year 5'!J43</f>
        <v>0</v>
      </c>
      <c r="I13" s="111">
        <f t="shared" si="0"/>
        <v>0</v>
      </c>
    </row>
    <row r="14" spans="1:29" s="18" customFormat="1" ht="25.35" customHeight="1" x14ac:dyDescent="0.3">
      <c r="B14" s="210" t="s">
        <v>107</v>
      </c>
      <c r="C14" s="211"/>
      <c r="D14" s="107">
        <f>'Year 1'!J44</f>
        <v>0</v>
      </c>
      <c r="E14" s="112">
        <f>'Year 2'!J44</f>
        <v>0</v>
      </c>
      <c r="F14" s="113">
        <f>'Year 3'!J44</f>
        <v>0</v>
      </c>
      <c r="G14" s="113">
        <f>'Year 4'!J44</f>
        <v>0</v>
      </c>
      <c r="H14" s="113">
        <f>'Year 5'!J44</f>
        <v>0</v>
      </c>
      <c r="I14" s="113">
        <f t="shared" si="0"/>
        <v>0</v>
      </c>
    </row>
    <row r="15" spans="1:29" s="18" customFormat="1" ht="25.35" customHeight="1" x14ac:dyDescent="0.3">
      <c r="B15" s="219" t="s">
        <v>108</v>
      </c>
      <c r="C15" s="220"/>
      <c r="D15" s="106">
        <f>'Year 1'!J45</f>
        <v>0</v>
      </c>
      <c r="E15" s="110">
        <f>'Year 2'!J45</f>
        <v>0</v>
      </c>
      <c r="F15" s="111">
        <f>'Year 3'!J45</f>
        <v>0</v>
      </c>
      <c r="G15" s="111">
        <f>'Year 4'!J45</f>
        <v>0</v>
      </c>
      <c r="H15" s="111">
        <f>'Year 5'!J45</f>
        <v>0</v>
      </c>
      <c r="I15" s="111">
        <f t="shared" si="0"/>
        <v>0</v>
      </c>
    </row>
    <row r="16" spans="1:29" s="18" customFormat="1" ht="25.35" customHeight="1" x14ac:dyDescent="0.3">
      <c r="B16" s="210" t="s">
        <v>109</v>
      </c>
      <c r="C16" s="211"/>
      <c r="D16" s="107">
        <f>'Year 1'!J46</f>
        <v>0</v>
      </c>
      <c r="E16" s="112">
        <f>'Year 2'!J46</f>
        <v>0</v>
      </c>
      <c r="F16" s="113">
        <f>'Year 3'!J46</f>
        <v>0</v>
      </c>
      <c r="G16" s="113">
        <f>'Year 4'!J46</f>
        <v>0</v>
      </c>
      <c r="H16" s="113">
        <f>'Year 5'!J46</f>
        <v>0</v>
      </c>
      <c r="I16" s="113">
        <f t="shared" si="0"/>
        <v>0</v>
      </c>
    </row>
    <row r="17" spans="2:9" s="18" customFormat="1" ht="25.35" customHeight="1" x14ac:dyDescent="0.3">
      <c r="B17" s="219" t="s">
        <v>110</v>
      </c>
      <c r="C17" s="220"/>
      <c r="D17" s="106">
        <f>'Year 1'!J47</f>
        <v>0</v>
      </c>
      <c r="E17" s="110">
        <f>'Year 2'!J47</f>
        <v>0</v>
      </c>
      <c r="F17" s="111">
        <f>'Year 3'!J47</f>
        <v>0</v>
      </c>
      <c r="G17" s="111">
        <f>'Year 4'!J47</f>
        <v>0</v>
      </c>
      <c r="H17" s="111">
        <f>'Year 5'!J47</f>
        <v>0</v>
      </c>
      <c r="I17" s="111">
        <f t="shared" si="0"/>
        <v>0</v>
      </c>
    </row>
    <row r="18" spans="2:9" s="18" customFormat="1" ht="25.35" customHeight="1" x14ac:dyDescent="0.3">
      <c r="B18" s="210" t="s">
        <v>111</v>
      </c>
      <c r="C18" s="211"/>
      <c r="D18" s="107">
        <f>'Year 1'!J48</f>
        <v>0</v>
      </c>
      <c r="E18" s="112">
        <f>'Year 2'!J48</f>
        <v>0</v>
      </c>
      <c r="F18" s="113">
        <f>'Year 3'!J48</f>
        <v>0</v>
      </c>
      <c r="G18" s="113">
        <f>'Year 4'!J48</f>
        <v>0</v>
      </c>
      <c r="H18" s="113">
        <f>'Year 5'!J48</f>
        <v>0</v>
      </c>
      <c r="I18" s="113">
        <f t="shared" si="0"/>
        <v>0</v>
      </c>
    </row>
    <row r="19" spans="2:9" s="18" customFormat="1" ht="25.35" customHeight="1" x14ac:dyDescent="0.3">
      <c r="B19" s="208" t="s">
        <v>112</v>
      </c>
      <c r="C19" s="209"/>
      <c r="D19" s="106">
        <f>'Year 1'!J49</f>
        <v>0</v>
      </c>
      <c r="E19" s="110">
        <f>'Year 2'!J49</f>
        <v>0</v>
      </c>
      <c r="F19" s="111">
        <f>'Year 3'!J49</f>
        <v>0</v>
      </c>
      <c r="G19" s="111">
        <f>'Year 4'!J49</f>
        <v>0</v>
      </c>
      <c r="H19" s="111">
        <f>'Year 5'!J49</f>
        <v>0</v>
      </c>
      <c r="I19" s="111">
        <f t="shared" si="0"/>
        <v>0</v>
      </c>
    </row>
    <row r="20" spans="2:9" s="18" customFormat="1" ht="25.35" customHeight="1" x14ac:dyDescent="0.3">
      <c r="B20" s="221" t="s">
        <v>112</v>
      </c>
      <c r="C20" s="222"/>
      <c r="D20" s="107">
        <f>'Year 1'!J50</f>
        <v>0</v>
      </c>
      <c r="E20" s="112">
        <f>'Year 2'!J50</f>
        <v>0</v>
      </c>
      <c r="F20" s="113">
        <f>'Year 3'!J50</f>
        <v>0</v>
      </c>
      <c r="G20" s="113">
        <f>'Year 4'!J50</f>
        <v>0</v>
      </c>
      <c r="H20" s="113">
        <f>'Year 5'!J50</f>
        <v>0</v>
      </c>
      <c r="I20" s="113">
        <f t="shared" si="0"/>
        <v>0</v>
      </c>
    </row>
    <row r="21" spans="2:9" s="18" customFormat="1" ht="25.35" customHeight="1" x14ac:dyDescent="0.3">
      <c r="B21" s="219" t="s">
        <v>113</v>
      </c>
      <c r="C21" s="220"/>
      <c r="D21" s="106">
        <f>'Year 1'!J53</f>
        <v>0</v>
      </c>
      <c r="E21" s="110">
        <f>'Year 2'!J53</f>
        <v>0</v>
      </c>
      <c r="F21" s="111">
        <f>'Year 3'!J53</f>
        <v>0</v>
      </c>
      <c r="G21" s="111">
        <f>'Year 4'!J53</f>
        <v>0</v>
      </c>
      <c r="H21" s="111">
        <f>'Year 5'!J53</f>
        <v>0</v>
      </c>
      <c r="I21" s="111">
        <f t="shared" si="0"/>
        <v>0</v>
      </c>
    </row>
    <row r="22" spans="2:9" s="18" customFormat="1" ht="25.35" customHeight="1" x14ac:dyDescent="0.3">
      <c r="B22" s="210" t="s">
        <v>114</v>
      </c>
      <c r="C22" s="211"/>
      <c r="D22" s="107">
        <f>'Year 1'!J54</f>
        <v>0</v>
      </c>
      <c r="E22" s="112">
        <f>'Year 2'!J54</f>
        <v>0</v>
      </c>
      <c r="F22" s="113">
        <f>'Year 3'!J54</f>
        <v>0</v>
      </c>
      <c r="G22" s="113">
        <f>'Year 4'!J54</f>
        <v>0</v>
      </c>
      <c r="H22" s="113">
        <f>'Year 5'!J54</f>
        <v>0</v>
      </c>
      <c r="I22" s="113">
        <f t="shared" si="0"/>
        <v>0</v>
      </c>
    </row>
    <row r="23" spans="2:9" s="18" customFormat="1" ht="25.35" customHeight="1" x14ac:dyDescent="0.3">
      <c r="B23" s="219" t="s">
        <v>115</v>
      </c>
      <c r="C23" s="220"/>
      <c r="D23" s="106">
        <f>'Year 1'!J55</f>
        <v>0</v>
      </c>
      <c r="E23" s="110">
        <f>'Year 2'!J55</f>
        <v>0</v>
      </c>
      <c r="F23" s="111">
        <f>'Year 3'!J55</f>
        <v>0</v>
      </c>
      <c r="G23" s="111">
        <f>'Year 4'!J55</f>
        <v>0</v>
      </c>
      <c r="H23" s="111">
        <f>'Year 5'!J55</f>
        <v>0</v>
      </c>
      <c r="I23" s="111">
        <f t="shared" si="0"/>
        <v>0</v>
      </c>
    </row>
    <row r="24" spans="2:9" s="18" customFormat="1" ht="25.35" customHeight="1" x14ac:dyDescent="0.3">
      <c r="B24" s="210" t="s">
        <v>116</v>
      </c>
      <c r="C24" s="211"/>
      <c r="D24" s="107">
        <f>'Year 1'!J56</f>
        <v>0</v>
      </c>
      <c r="E24" s="112">
        <f>'Year 2'!J56</f>
        <v>0</v>
      </c>
      <c r="F24" s="113">
        <f>'Year 3'!J56</f>
        <v>0</v>
      </c>
      <c r="G24" s="113">
        <f>'Year 4'!J56</f>
        <v>0</v>
      </c>
      <c r="H24" s="113">
        <f>'Year 5'!J56</f>
        <v>0</v>
      </c>
      <c r="I24" s="113">
        <f t="shared" si="0"/>
        <v>0</v>
      </c>
    </row>
    <row r="25" spans="2:9" s="18" customFormat="1" ht="25.35" customHeight="1" x14ac:dyDescent="0.3">
      <c r="B25" s="219" t="s">
        <v>117</v>
      </c>
      <c r="C25" s="220"/>
      <c r="D25" s="106">
        <f>'Year 1'!J57</f>
        <v>0</v>
      </c>
      <c r="E25" s="110">
        <f>'Year 2'!J57</f>
        <v>0</v>
      </c>
      <c r="F25" s="111">
        <f>'Year 3'!J57</f>
        <v>0</v>
      </c>
      <c r="G25" s="111">
        <f>'Year 4'!J57</f>
        <v>0</v>
      </c>
      <c r="H25" s="111">
        <f>'Year 5'!J57</f>
        <v>0</v>
      </c>
      <c r="I25" s="111">
        <f t="shared" si="0"/>
        <v>0</v>
      </c>
    </row>
    <row r="26" spans="2:9" s="18" customFormat="1" ht="25.35" customHeight="1" x14ac:dyDescent="0.3">
      <c r="B26" s="232" t="s">
        <v>118</v>
      </c>
      <c r="C26" s="233"/>
      <c r="D26" s="108">
        <f>'Year 1'!J58</f>
        <v>0</v>
      </c>
      <c r="E26" s="112">
        <f>'Year 2'!J58</f>
        <v>0</v>
      </c>
      <c r="F26" s="113">
        <f>'Year 3'!J58</f>
        <v>0</v>
      </c>
      <c r="G26" s="113">
        <f>'Year 4'!J58</f>
        <v>0</v>
      </c>
      <c r="H26" s="113">
        <f>'Year 5'!J58</f>
        <v>0</v>
      </c>
      <c r="I26" s="113">
        <f t="shared" si="0"/>
        <v>0</v>
      </c>
    </row>
    <row r="27" spans="2:9" s="18" customFormat="1" ht="25.35" customHeight="1" x14ac:dyDescent="0.3">
      <c r="B27" s="230" t="s">
        <v>119</v>
      </c>
      <c r="C27" s="231"/>
      <c r="D27" s="109">
        <f>'Year 1'!J59</f>
        <v>0</v>
      </c>
      <c r="E27" s="110">
        <f>'Year 2'!J59</f>
        <v>0</v>
      </c>
      <c r="F27" s="111">
        <f>'Year 3'!J59</f>
        <v>0</v>
      </c>
      <c r="G27" s="111">
        <f>'Year 4'!J59</f>
        <v>0</v>
      </c>
      <c r="H27" s="111">
        <f>'Year 5'!J59</f>
        <v>0</v>
      </c>
      <c r="I27" s="111">
        <f t="shared" si="0"/>
        <v>0</v>
      </c>
    </row>
    <row r="28" spans="2:9" s="18" customFormat="1" ht="25.35" customHeight="1" x14ac:dyDescent="0.3">
      <c r="B28" s="223" t="s">
        <v>120</v>
      </c>
      <c r="C28" s="224"/>
      <c r="D28" s="107">
        <f>'Year 1'!J61</f>
        <v>0</v>
      </c>
      <c r="E28" s="112">
        <f>'Year 2'!J61</f>
        <v>0</v>
      </c>
      <c r="F28" s="113">
        <f>'Year 3'!J61</f>
        <v>0</v>
      </c>
      <c r="G28" s="113">
        <f>'Year 4'!J61</f>
        <v>0</v>
      </c>
      <c r="H28" s="113">
        <f>'Year 5'!J61</f>
        <v>0</v>
      </c>
      <c r="I28" s="113">
        <f t="shared" si="0"/>
        <v>0</v>
      </c>
    </row>
    <row r="29" spans="2:9" s="18" customFormat="1" ht="25.35" customHeight="1" x14ac:dyDescent="0.3">
      <c r="B29" s="219" t="s">
        <v>121</v>
      </c>
      <c r="C29" s="220"/>
      <c r="D29" s="106">
        <f>'Year 1'!J62</f>
        <v>0</v>
      </c>
      <c r="E29" s="110">
        <f>'Year 2'!J62</f>
        <v>0</v>
      </c>
      <c r="F29" s="111">
        <f>'Year 3'!J62</f>
        <v>0</v>
      </c>
      <c r="G29" s="111">
        <f>'Year 4'!J62</f>
        <v>0</v>
      </c>
      <c r="H29" s="111">
        <f>'Year 5'!J62</f>
        <v>0</v>
      </c>
      <c r="I29" s="111">
        <f t="shared" si="0"/>
        <v>0</v>
      </c>
    </row>
    <row r="30" spans="2:9" s="18" customFormat="1" ht="25.35" customHeight="1" x14ac:dyDescent="0.3">
      <c r="B30" s="210" t="s">
        <v>122</v>
      </c>
      <c r="C30" s="211"/>
      <c r="D30" s="107">
        <f>'Year 1'!J63</f>
        <v>0</v>
      </c>
      <c r="E30" s="112">
        <f>'Year 2'!J63</f>
        <v>0</v>
      </c>
      <c r="F30" s="113">
        <f>'Year 3'!J63</f>
        <v>0</v>
      </c>
      <c r="G30" s="113">
        <f>'Year 4'!J63</f>
        <v>0</v>
      </c>
      <c r="H30" s="113">
        <f>'Year 5'!J63</f>
        <v>0</v>
      </c>
      <c r="I30" s="113">
        <f t="shared" si="0"/>
        <v>0</v>
      </c>
    </row>
    <row r="31" spans="2:9" s="18" customFormat="1" ht="25.35" customHeight="1" x14ac:dyDescent="0.3">
      <c r="B31" s="208" t="s">
        <v>123</v>
      </c>
      <c r="C31" s="209"/>
      <c r="D31" s="106">
        <f>'Year 1'!J64</f>
        <v>0</v>
      </c>
      <c r="E31" s="110">
        <f>'Year 2'!J64</f>
        <v>0</v>
      </c>
      <c r="F31" s="111">
        <f>'Year 3'!J64</f>
        <v>0</v>
      </c>
      <c r="G31" s="111">
        <f>'Year 4'!J64</f>
        <v>0</v>
      </c>
      <c r="H31" s="111">
        <f>'Year 5'!J64</f>
        <v>0</v>
      </c>
      <c r="I31" s="111">
        <f t="shared" si="0"/>
        <v>0</v>
      </c>
    </row>
    <row r="32" spans="2:9" s="18" customFormat="1" ht="25.35" customHeight="1" x14ac:dyDescent="0.3">
      <c r="B32" s="118"/>
      <c r="C32" s="118"/>
      <c r="D32" s="119"/>
      <c r="E32" s="120"/>
      <c r="F32" s="120"/>
      <c r="G32" s="120"/>
      <c r="H32" s="120"/>
      <c r="I32" s="120"/>
    </row>
    <row r="33" spans="2:9" s="18" customFormat="1" ht="25.35" customHeight="1" thickBot="1" x14ac:dyDescent="0.35">
      <c r="B33" s="212" t="s">
        <v>93</v>
      </c>
      <c r="C33" s="212"/>
      <c r="D33" s="162" t="s">
        <v>94</v>
      </c>
      <c r="E33" s="162" t="s">
        <v>95</v>
      </c>
      <c r="F33" s="162" t="s">
        <v>96</v>
      </c>
      <c r="G33" s="162" t="s">
        <v>97</v>
      </c>
      <c r="H33" s="162" t="s">
        <v>98</v>
      </c>
      <c r="I33" s="162" t="s">
        <v>99</v>
      </c>
    </row>
    <row r="34" spans="2:9" s="18" customFormat="1" ht="29.4" customHeight="1" x14ac:dyDescent="0.3">
      <c r="B34" s="207" t="s">
        <v>124</v>
      </c>
      <c r="C34" s="207"/>
      <c r="D34" s="125">
        <f>'Year 1'!J67</f>
        <v>0</v>
      </c>
      <c r="E34" s="126">
        <f>'Year 2'!J67</f>
        <v>0</v>
      </c>
      <c r="F34" s="126">
        <f>'Year 3'!J67</f>
        <v>0</v>
      </c>
      <c r="G34" s="126">
        <f>'Year 4'!J67</f>
        <v>0</v>
      </c>
      <c r="H34" s="126">
        <f>'Year 5'!J67</f>
        <v>0</v>
      </c>
      <c r="I34" s="127">
        <f>SUM(D34:H34)</f>
        <v>0</v>
      </c>
    </row>
    <row r="35" spans="2:9" s="18" customFormat="1" ht="29.4" customHeight="1" thickBot="1" x14ac:dyDescent="0.35">
      <c r="B35" s="205" t="s">
        <v>125</v>
      </c>
      <c r="C35" s="206"/>
      <c r="D35" s="107">
        <f>'Year 1'!J68</f>
        <v>0</v>
      </c>
      <c r="E35" s="112">
        <f>'Year 2'!J68</f>
        <v>0</v>
      </c>
      <c r="F35" s="113">
        <f>'Year 3'!J68</f>
        <v>0</v>
      </c>
      <c r="G35" s="113">
        <f>'Year 4'!J68</f>
        <v>0</v>
      </c>
      <c r="H35" s="113">
        <f>'Year 5'!J68</f>
        <v>0</v>
      </c>
      <c r="I35" s="114">
        <f>SUM(D35:H35)</f>
        <v>0</v>
      </c>
    </row>
    <row r="36" spans="2:9" s="18" customFormat="1" ht="29.4" customHeight="1" thickBot="1" x14ac:dyDescent="0.35">
      <c r="B36" s="115" t="s">
        <v>126</v>
      </c>
      <c r="C36" s="116">
        <f>'Year 1'!F69</f>
        <v>0.49</v>
      </c>
      <c r="D36" s="117">
        <f>'Year 1'!J69</f>
        <v>0</v>
      </c>
      <c r="E36" s="110">
        <f>'Year 2'!J69</f>
        <v>0</v>
      </c>
      <c r="F36" s="111">
        <f>'Year 3'!J69</f>
        <v>0</v>
      </c>
      <c r="G36" s="111">
        <f>'Year 4'!J69</f>
        <v>0</v>
      </c>
      <c r="H36" s="111">
        <f>'Year 5'!J69</f>
        <v>0</v>
      </c>
      <c r="I36" s="121">
        <f>SUM(D36:H36)</f>
        <v>0</v>
      </c>
    </row>
    <row r="37" spans="2:9" s="18" customFormat="1" ht="29.4" customHeight="1" thickBot="1" x14ac:dyDescent="0.35">
      <c r="B37" s="203" t="s">
        <v>127</v>
      </c>
      <c r="C37" s="204"/>
      <c r="D37" s="107">
        <f>'Year 1'!J70</f>
        <v>0</v>
      </c>
      <c r="E37" s="122">
        <f>'Year 2'!J70</f>
        <v>0</v>
      </c>
      <c r="F37" s="107">
        <f>'Year 3'!J70</f>
        <v>0</v>
      </c>
      <c r="G37" s="107">
        <f>'Year 4'!J70</f>
        <v>0</v>
      </c>
      <c r="H37" s="123">
        <f>'Year 5'!J70</f>
        <v>0</v>
      </c>
      <c r="I37" s="124">
        <f>SUM(D37:H37)</f>
        <v>0</v>
      </c>
    </row>
    <row r="38" spans="2:9" s="18" customFormat="1" x14ac:dyDescent="0.3"/>
    <row r="39" spans="2:9" s="18" customFormat="1" x14ac:dyDescent="0.3"/>
    <row r="40" spans="2:9" s="18" customFormat="1" x14ac:dyDescent="0.3"/>
    <row r="41" spans="2:9" s="18" customFormat="1" x14ac:dyDescent="0.3"/>
    <row r="42" spans="2:9" s="18" customFormat="1" x14ac:dyDescent="0.3"/>
    <row r="43" spans="2:9" s="18" customFormat="1" x14ac:dyDescent="0.3"/>
    <row r="44" spans="2:9" s="18" customFormat="1" x14ac:dyDescent="0.3"/>
    <row r="45" spans="2:9" s="18" customFormat="1" x14ac:dyDescent="0.3"/>
    <row r="46" spans="2:9" s="18" customFormat="1" x14ac:dyDescent="0.3"/>
    <row r="47" spans="2:9" s="18" customFormat="1" x14ac:dyDescent="0.3"/>
    <row r="48" spans="2:9" s="18" customFormat="1" x14ac:dyDescent="0.3"/>
    <row r="49" s="18" customFormat="1" x14ac:dyDescent="0.3"/>
    <row r="50" s="18" customFormat="1" x14ac:dyDescent="0.3"/>
  </sheetData>
  <sheetProtection algorithmName="SHA-512" hashValue="jjYQkCdArAVq3YNafnEd69dMra8pcV2PEkKj3RjYG8qYOjwBLgJjRp3vlWaUwL0GUohL4ACkVH/HnlwKnMicVA==" saltValue="FfA5Fg7miDdIcOqr76EIwQ==" spinCount="100000" sheet="1" objects="1" scenarios="1"/>
  <mergeCells count="34">
    <mergeCell ref="B5:H5"/>
    <mergeCell ref="B18:C18"/>
    <mergeCell ref="B17:C17"/>
    <mergeCell ref="B16:C16"/>
    <mergeCell ref="B29:C29"/>
    <mergeCell ref="B28:C28"/>
    <mergeCell ref="B27:C27"/>
    <mergeCell ref="B26:C26"/>
    <mergeCell ref="B13:C13"/>
    <mergeCell ref="B12:C12"/>
    <mergeCell ref="B11:C11"/>
    <mergeCell ref="B10:C10"/>
    <mergeCell ref="C1:I1"/>
    <mergeCell ref="C2:I2"/>
    <mergeCell ref="C3:I3"/>
    <mergeCell ref="B25:C25"/>
    <mergeCell ref="B19:C19"/>
    <mergeCell ref="B24:C24"/>
    <mergeCell ref="B23:C23"/>
    <mergeCell ref="B22:C22"/>
    <mergeCell ref="B21:C21"/>
    <mergeCell ref="B20:C20"/>
    <mergeCell ref="B9:C9"/>
    <mergeCell ref="B8:C8"/>
    <mergeCell ref="B7:C7"/>
    <mergeCell ref="B6:C6"/>
    <mergeCell ref="B15:C15"/>
    <mergeCell ref="B14:C14"/>
    <mergeCell ref="B37:C37"/>
    <mergeCell ref="B35:C35"/>
    <mergeCell ref="B34:C34"/>
    <mergeCell ref="B31:C31"/>
    <mergeCell ref="B30:C30"/>
    <mergeCell ref="B33:C3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49d13b-314e-41a1-b7e8-4b36a941ef26" xsi:nil="true"/>
    <lcf76f155ced4ddcb4097134ff3c332f xmlns="4884cb74-cda0-4672-9837-65aca0e916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F5B977AF715547BBD016ABBBA8AB8B" ma:contentTypeVersion="15" ma:contentTypeDescription="Create a new document." ma:contentTypeScope="" ma:versionID="c161827db8af0d9a4b4d42143270d21c">
  <xsd:schema xmlns:xsd="http://www.w3.org/2001/XMLSchema" xmlns:xs="http://www.w3.org/2001/XMLSchema" xmlns:p="http://schemas.microsoft.com/office/2006/metadata/properties" xmlns:ns2="4884cb74-cda0-4672-9837-65aca0e91667" xmlns:ns3="d249d13b-314e-41a1-b7e8-4b36a941ef26" targetNamespace="http://schemas.microsoft.com/office/2006/metadata/properties" ma:root="true" ma:fieldsID="1beaad00a98b9f8d32eca8c11d4914b3" ns2:_="" ns3:_="">
    <xsd:import namespace="4884cb74-cda0-4672-9837-65aca0e91667"/>
    <xsd:import namespace="d249d13b-314e-41a1-b7e8-4b36a941e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84cb74-cda0-4672-9837-65aca0e916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7373dcc-d629-4f14-9a28-796bffe9265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49d13b-314e-41a1-b7e8-4b36a941ef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4cd008f-a086-4f1e-a773-31ee01dba00c}" ma:internalName="TaxCatchAll" ma:showField="CatchAllData" ma:web="d249d13b-314e-41a1-b7e8-4b36a941ef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0C4464-4FB9-408C-92F8-A5D9164658E1}">
  <ds:schemaRefs>
    <ds:schemaRef ds:uri="http://schemas.microsoft.com/office/2006/metadata/properties"/>
    <ds:schemaRef ds:uri="http://schemas.microsoft.com/office/infopath/2007/PartnerControls"/>
    <ds:schemaRef ds:uri="d249d13b-314e-41a1-b7e8-4b36a941ef26"/>
    <ds:schemaRef ds:uri="4884cb74-cda0-4672-9837-65aca0e91667"/>
  </ds:schemaRefs>
</ds:datastoreItem>
</file>

<file path=customXml/itemProps2.xml><?xml version="1.0" encoding="utf-8"?>
<ds:datastoreItem xmlns:ds="http://schemas.openxmlformats.org/officeDocument/2006/customXml" ds:itemID="{6FDD09F9-5FEB-40A3-9C0D-695B27E44A0D}">
  <ds:schemaRefs>
    <ds:schemaRef ds:uri="http://schemas.microsoft.com/sharepoint/v3/contenttype/forms"/>
  </ds:schemaRefs>
</ds:datastoreItem>
</file>

<file path=customXml/itemProps3.xml><?xml version="1.0" encoding="utf-8"?>
<ds:datastoreItem xmlns:ds="http://schemas.openxmlformats.org/officeDocument/2006/customXml" ds:itemID="{433A0F90-BDE1-46AC-871C-D78108D4B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84cb74-cda0-4672-9837-65aca0e91667"/>
    <ds:schemaRef ds:uri="d249d13b-314e-41a1-b7e8-4b36a941e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Year 1</vt:lpstr>
      <vt:lpstr>Year 2</vt:lpstr>
      <vt:lpstr>Year 3</vt:lpstr>
      <vt:lpstr>Year 4</vt:lpstr>
      <vt:lpstr>Year 5</vt:lpstr>
      <vt:lpstr>TOTAL BUDGET</vt:lpstr>
      <vt:lpstr>'TOTAL BUDGET'!Print_Area</vt:lpstr>
      <vt:lpstr>'Year 1'!Print_Area</vt:lpstr>
      <vt:lpstr>'Year 2'!Print_Area</vt:lpstr>
      <vt:lpstr>'Year 3'!Print_Area</vt:lpstr>
      <vt:lpstr>'Year 4'!Print_Area</vt:lpstr>
      <vt:lpstr>'Year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Pittman</dc:creator>
  <cp:keywords/>
  <dc:description/>
  <cp:lastModifiedBy>Jill Forney</cp:lastModifiedBy>
  <cp:revision/>
  <dcterms:created xsi:type="dcterms:W3CDTF">2025-03-20T16:13:59Z</dcterms:created>
  <dcterms:modified xsi:type="dcterms:W3CDTF">2026-04-13T22:04:13Z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0x0101003DF5B977AF715547BBD016ABBBA8AB8B</vt:lpwstr>
  </property>
  <property fmtid="{D5CDD505-2E9C-101B-9397-08002B2CF9AE}" pid="3" name="MediaServiceImageTags">
    <vt:lpwstr/>
  </property>
</Properties>
</file>